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205" firstSheet="1" activeTab="10"/>
  </bookViews>
  <sheets>
    <sheet name="บัญชีสรุป" sheetId="1" r:id="rId1"/>
    <sheet name="ยุทธ1เศรษฐกิจ" sheetId="2" r:id="rId2"/>
    <sheet name="1.2" sheetId="3" r:id="rId3"/>
    <sheet name="ยุทธ2การบริหารจัดการ" sheetId="4" r:id="rId4"/>
    <sheet name="2.1" sheetId="5" r:id="rId5"/>
    <sheet name="2.2" sheetId="6" r:id="rId6"/>
    <sheet name="3.1ทรัพยากรมนุษย์สังคม" sheetId="7" r:id="rId7"/>
    <sheet name="3.2" sheetId="8" r:id="rId8"/>
    <sheet name="3.3" sheetId="9" r:id="rId9"/>
    <sheet name="ยุทธ3งบกลาง" sheetId="10" r:id="rId10"/>
    <sheet name="ยุทธ4ทรัพยากรธรรมชาติ" sheetId="11" r:id="rId11"/>
    <sheet name="ยุทธ5" sheetId="12" r:id="rId12"/>
    <sheet name="5.เงินอุดหนุน" sheetId="13" r:id="rId13"/>
    <sheet name="5.2ศาสนา วัฒนธรรมก กีฬา" sheetId="14" r:id="rId14"/>
    <sheet name="6.แผนงานเคหะและชุมชน" sheetId="15" r:id="rId15"/>
    <sheet name="6.แผนงานอุตสาหกรรม" sheetId="16" r:id="rId16"/>
    <sheet name="ครุภัณฑ์" sheetId="17" r:id="rId17"/>
    <sheet name="Sheet1" sheetId="18" r:id="rId18"/>
  </sheets>
  <definedNames>
    <definedName name="_xlnm.Print_Titles" localSheetId="2">'1.2'!$1:$5</definedName>
    <definedName name="_xlnm.Print_Titles" localSheetId="4">'2.1'!$1:$5</definedName>
    <definedName name="_xlnm.Print_Titles" localSheetId="5">'2.2'!$1:$5</definedName>
    <definedName name="_xlnm.Print_Titles" localSheetId="7">'3.2'!$1:$5</definedName>
    <definedName name="_xlnm.Print_Titles" localSheetId="8">'3.3'!$1:$5</definedName>
    <definedName name="_xlnm.Print_Titles" localSheetId="13">'5.2ศาสนา วัฒนธรรมก กีฬา'!$1:$5</definedName>
    <definedName name="_xlnm.Print_Titles" localSheetId="12">'5.เงินอุดหนุน'!$1:$5</definedName>
    <definedName name="_xlnm.Print_Titles" localSheetId="14">'6.แผนงานเคหะและชุมชน'!$1:$5</definedName>
    <definedName name="_xlnm.Print_Titles" localSheetId="15">'6.แผนงานอุตสาหกรรม'!$1:$5</definedName>
    <definedName name="_xlnm.Print_Titles" localSheetId="0">'บัญชีสรุป'!$4:$6</definedName>
    <definedName name="_xlnm.Print_Titles" localSheetId="1">'ยุทธ1เศรษฐกิจ'!$4:$8</definedName>
    <definedName name="_xlnm.Print_Titles" localSheetId="3">'ยุทธ2การบริหารจัดการ'!$1:$5</definedName>
    <definedName name="_xlnm.Print_Titles" localSheetId="9">'ยุทธ3งบกลาง'!$1:$5</definedName>
    <definedName name="_xlnm.Print_Titles" localSheetId="11">'ยุทธ5'!$1:$5</definedName>
  </definedNames>
  <calcPr fullCalcOnLoad="1"/>
</workbook>
</file>

<file path=xl/sharedStrings.xml><?xml version="1.0" encoding="utf-8"?>
<sst xmlns="http://schemas.openxmlformats.org/spreadsheetml/2006/main" count="2333" uniqueCount="811">
  <si>
    <t>4.  ยุทธศาสตร์ด้านการพัฒนาทรัพยากรมนุษย์ และสังคม</t>
  </si>
  <si>
    <t>1.  ยุทธศาสตร์ด้านเศรษฐกิจ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</si>
  <si>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</si>
  <si>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</si>
  <si>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</si>
  <si>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</si>
  <si>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</si>
  <si>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รวม</t>
  </si>
  <si>
    <t>2.  ยุทธศาสตร์ด้านการบริหารและการจัดการ</t>
  </si>
  <si>
    <t>รวมทั้งสิ้น</t>
  </si>
  <si>
    <t>ลำดับ</t>
  </si>
  <si>
    <t>ที่</t>
  </si>
  <si>
    <t>งบประมาณ</t>
  </si>
  <si>
    <t>สถานที่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</si>
  <si>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</si>
  <si>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</si>
  <si>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</si>
  <si>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</si>
  <si>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</si>
  <si>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</si>
  <si>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</si>
  <si>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</si>
  <si>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</si>
  <si>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</si>
  <si>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</si>
  <si>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</si>
  <si>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</si>
  <si>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อบต.ห้วยม้า</t>
  </si>
  <si>
    <t>องค์การบริหารส่วนตำบลห้วยม้า</t>
  </si>
  <si>
    <t>หมู่ที่ 3</t>
  </si>
  <si>
    <t>หมู่ที่ 4</t>
  </si>
  <si>
    <t>หมู่ที่ 14</t>
  </si>
  <si>
    <t>หมู่ที่ 1-14</t>
  </si>
  <si>
    <t>องค์การบริหารส่วนตำบลห้วยม้า   อำเภอเมืองแพร่   จังหวัดแพร่</t>
  </si>
  <si>
    <t>โครงการสงเคราะห์เบี้ยยังชีพผู้ติดเชื้อเอดส์</t>
  </si>
  <si>
    <t>โครงการควบคุมและป้องกันโรคต่างๆ</t>
  </si>
  <si>
    <t>สนง.ปลัด</t>
  </si>
  <si>
    <t>ตำบลห้วยม้า</t>
  </si>
  <si>
    <t xml:space="preserve">   </t>
  </si>
  <si>
    <t>ประชาชน</t>
  </si>
  <si>
    <t>โครงการส่งเสริมอาชีพแก่ผู้สูงอายุ</t>
  </si>
  <si>
    <t xml:space="preserve"> - จัดกิจกรรมฝึกอบรม การจัดซื้อวัสดุ</t>
  </si>
  <si>
    <t>ห้วยม้า</t>
  </si>
  <si>
    <t>หมู่ที่ 9</t>
  </si>
  <si>
    <t>หมู่ที่ 2</t>
  </si>
  <si>
    <t>หมู่ที่ 13</t>
  </si>
  <si>
    <t>หมู่ที่ 8</t>
  </si>
  <si>
    <t>6. ยุทธศาสตร์ด้านการศึกษา ศาสนา ประเพณี และศิลปวัฒนธรรม กีฬาและนันทนาการ</t>
  </si>
  <si>
    <t>โครงการนักเรียนดีศรี ม.ว.</t>
  </si>
  <si>
    <t xml:space="preserve">โครงการอบรมคุณธรรม จริยธรรม </t>
  </si>
  <si>
    <t>ศพด.อบต.</t>
  </si>
  <si>
    <t>กองคลัง</t>
  </si>
  <si>
    <t xml:space="preserve"> - อุดหนุนโรงเรียนห้วยม้าวิทยาคม</t>
  </si>
  <si>
    <t>เป็นค่าใช้จ่ายตามโครงการฯ</t>
  </si>
  <si>
    <t>จัดซื้อวัสดุวิทยาศาสตร์หรือการแพทย์</t>
  </si>
  <si>
    <t>ตลอดจนวัสดุรายการต่างๆ ที่กำหนดให้เป็น</t>
  </si>
  <si>
    <t xml:space="preserve"> - เป็นค่าใช้จ่ายต่างๆ ตามโครงการฯ เช่น</t>
  </si>
  <si>
    <t>ศูนย์ถ่ายทอด</t>
  </si>
  <si>
    <t>เทคโนโลยีฯ</t>
  </si>
  <si>
    <t>โครงการก่อสร้างรางระบายน้ำคอนกรีต</t>
  </si>
  <si>
    <t>กองช่าง</t>
  </si>
  <si>
    <t xml:space="preserve"> - อุดหนุนกลุ่มผู้สูงอายุตำบลห้วยม้า</t>
  </si>
  <si>
    <t xml:space="preserve"> - บริหารจัดการเงินกองทุนหลักประกัน</t>
  </si>
  <si>
    <t>ประกันสุขภาพแห่งชาติ  (สปสช.)</t>
  </si>
  <si>
    <t>โครงการ/กิจกรรมของเงินกองทุนหลัก</t>
  </si>
  <si>
    <t xml:space="preserve"> - จ่ายเป็นค่าวัสดุวิทยาศาสตร์หรือการแพทย์</t>
  </si>
  <si>
    <t xml:space="preserve"> - จัดสรรงบประมาณเบี้ยยังชีพช่วยเหลือ</t>
  </si>
  <si>
    <t xml:space="preserve"> - อุดหนุน กศน.อ.เมืองแพร่ (ศรช.ต.ห้วยม้า)</t>
  </si>
  <si>
    <t>ตามข้อบัญญัติฯ</t>
  </si>
  <si>
    <t>โครงการ</t>
  </si>
  <si>
    <t>ค่าจัดสถานที่ ค่าเช่าเครื่องเสียง ค่าจัดขบวน</t>
  </si>
  <si>
    <t>แห่ ค่าวัสดุอุปกรณ์ ค่าใช้จ่ายในการประชา-</t>
  </si>
  <si>
    <t>สัมพันธ์ ค่าของรางวัลสำหรับการประกวด</t>
  </si>
  <si>
    <t>ตลอดจนค่าใช้จ่ายต่างๆ ที่ระบุไว้ในราย</t>
  </si>
  <si>
    <t>ละเอียดโครงการ</t>
  </si>
  <si>
    <t xml:space="preserve"> - จ่ายเป็นค่าใช้จ่ายต่างๆ เกี่ยวกับโครงการ</t>
  </si>
  <si>
    <t>ค่าใช้จ่ายต่างๆ  ที่ระบุไว้ในรายละเอียด</t>
  </si>
  <si>
    <t>เป็นค่าใช้จ่ายตามโครงการนักเรียนดีศรี ม.ว.</t>
  </si>
  <si>
    <t>และส่งเสริมสุขภาพอนามัยให้แก่</t>
  </si>
  <si>
    <t>เงินสมทบกองทุนหลักประกันสุขภาพแห่ง</t>
  </si>
  <si>
    <t>แห่งชาติ (สปสช.)</t>
  </si>
  <si>
    <t>อุดหนุนเฉพาะกิจ</t>
  </si>
  <si>
    <t>จำนวน 12 เดือน</t>
  </si>
  <si>
    <t xml:space="preserve">      อายุ 70-79 ปี คนละ 700 บาท</t>
  </si>
  <si>
    <t xml:space="preserve">      อายุ 80-89 ปี คนละ 800 บาท</t>
  </si>
  <si>
    <t xml:space="preserve">      อายุ 90 ขึ้นไป คนละ 1,000 บาท</t>
  </si>
  <si>
    <t xml:space="preserve"> - จ่ายเป็นเงินสมทบกองทุนหลักประกันสุขภาพ</t>
  </si>
  <si>
    <t>แห่งชาติระดับท้องถิ่นตำบลห้วยม้า ประจำปี</t>
  </si>
  <si>
    <t>ประกันสุขภาพแห่งชาติ เรื่อง การกำหนดหลัก</t>
  </si>
  <si>
    <t>ตำบลหรือเทศบาลดำเนินงานและบริหารจัดการ</t>
  </si>
  <si>
    <t>เกณฑ์ เพื่อสนับสนุนให้องคืการบริหารส่วน</t>
  </si>
  <si>
    <t>กองทุนหลักประกันสุขภาพในระดับท้องถิ่นหรือ</t>
  </si>
  <si>
    <t>พื้นที่ พ.ศ.2552 ลงวันที่ 29 กันยายน 2552</t>
  </si>
  <si>
    <t>สุขภาพแห่งชาติ  (สปสช.)</t>
  </si>
  <si>
    <t>ค่าวัสดุอุปกรณ์ที่ใช้ในการอบรม ค่าวิทยากร</t>
  </si>
  <si>
    <t>ค่าลงทะเบียนในการอบรม ตลอดจนรายจ่าย</t>
  </si>
  <si>
    <t>กลุ่มผู้สูงอายุ</t>
  </si>
  <si>
    <t>โครงการสร้างหลักประกันสร้างรายได้</t>
  </si>
  <si>
    <t>ให้แก่ผู้สูงอายุ</t>
  </si>
  <si>
    <t>โครงการสนับสนุนการเสริมสร้างสวัสดิการ</t>
  </si>
  <si>
    <t>ทางสังคมให้แก่คนพิการหรือทุพพลภาพ</t>
  </si>
  <si>
    <t>โครงการวันเด็กแห่งชาติ</t>
  </si>
  <si>
    <t>โครงการเข้าค่ายภาษาอังกฤษสู่อาเซียน</t>
  </si>
  <si>
    <t>โครงการยกผลสัมฤทธิ์ทางการเรียน</t>
  </si>
  <si>
    <t>โครงการต้นกล้าอาชีพ</t>
  </si>
  <si>
    <t>โครงการ/กิจกรรมส่งเสริมอาชีพให้แก่</t>
  </si>
  <si>
    <t>โครงการปรับปรุงภูมิทัศน์ภายในหมู่บ้าน</t>
  </si>
  <si>
    <t>เป็นค่าใช้จ่ายตามโครงการ ฯ</t>
  </si>
  <si>
    <t xml:space="preserve"> - เป็นค่าใช้จ่ายโครงการ/กิจกรรมเกี่ยวกับ</t>
  </si>
  <si>
    <t>การแข่งขันกีฬา เช่น ค่าอาหาร เครื่องดื่ม</t>
  </si>
  <si>
    <t>ค่าจัดเตรียมสถานที่ วัสดุอุปกรณ์ ค่าตอบแทน</t>
  </si>
  <si>
    <t>กรรมการผู้ตัดสินกีฬา ค่าจ้างเหมาบริการ</t>
  </si>
  <si>
    <t>ตลอดจนค่าใช้จ่ายอื่นที่จำเป็นในการดำเนิน</t>
  </si>
  <si>
    <t>โครงการ/กิจกรรมส่งเสริมอาชีพการเกษตร</t>
  </si>
  <si>
    <t>โครงการ/กิจกรรมดำเนินตามแนวทาง</t>
  </si>
  <si>
    <t xml:space="preserve">พระราชดำริเศรษฐกิจพอเพียง </t>
  </si>
  <si>
    <t>ดำเนินตามแนวทางพระราชดำริเศรษฐกิจ</t>
  </si>
  <si>
    <t>พอเพียง ที่ทาง อบต.ห้วยม้า จัดทำเอง</t>
  </si>
  <si>
    <t>หรือร่วมกบหน่วยงานอื่น เช่น ค่าวัสดุ</t>
  </si>
  <si>
    <t>ต่างๆ ที่กำหนดไว้ในรายละเอียดโครงการฯ</t>
  </si>
  <si>
    <t>ค่าลงทะเบียน การอบรม ตลอดจนรายจ่าย</t>
  </si>
  <si>
    <t>อุปกรณ์ที่ใช้ในการการอบรม ค่าวิทยากร</t>
  </si>
  <si>
    <t>พ.ศ.2558 (ตามนัยประกาศคณะกรรมการหลัก</t>
  </si>
  <si>
    <t>จัดทำรายงานผลการปฏิบัติ งานประจำปี</t>
  </si>
  <si>
    <t xml:space="preserve"> - เป็นค่าใช้จ่ายในการจ้างเหมาจัดทำเอกสาร</t>
  </si>
  <si>
    <t>ของ อบต.ห้วยม้า</t>
  </si>
  <si>
    <t>จ้างเหมาแผ้วถางลำเหมืองสาธารณะ</t>
  </si>
  <si>
    <t>ค่าจ้างที่ปรึกษา เพื่อศึกษา วิจัย ประเมินผล</t>
  </si>
  <si>
    <t>หรือพัฒนาองค์กร</t>
  </si>
  <si>
    <t>โครงการจัดทำแผนที่ภาษีและทะเบียน</t>
  </si>
  <si>
    <t>โครงการสนับสนุนค่าใช้จ่ายการบริหาร</t>
  </si>
  <si>
    <t>การศึกษา และคณะกรรมการบริหาร</t>
  </si>
  <si>
    <t>เป็นค่าใช้จ่ายตามโครงการส่งเสริมศักยภาพ</t>
  </si>
  <si>
    <t>บุคลากรทางการศึกษาและคณะกรรมการ</t>
  </si>
  <si>
    <t>กิจกรรมกีฬา</t>
  </si>
  <si>
    <t>เจ้าหน้าที่ อบต.ห้วยม้า</t>
  </si>
  <si>
    <t>อบรมคุณธรรม จริยธรรม ฯ  โดยจ่ายเป็น</t>
  </si>
  <si>
    <t>ค่าอาหาร เครื่องดื่ม ค่าวัสดุอุปกรณ์ ตลอดจน</t>
  </si>
  <si>
    <t>1. จัดโครงการฝึกอบรมให้ความรู้เกี่ยวกับ</t>
  </si>
  <si>
    <t>การป้องกันและแก้ไขปัญหายาเสพติด</t>
  </si>
  <si>
    <t>2. จัด/ร่วมกิจกรรมรณรงค์ป้องกันและแก้ไข</t>
  </si>
  <si>
    <t>ปัญหายาเสพติด วันต่อต้านยาเสพติดโลก</t>
  </si>
  <si>
    <t>ค่าอาหารว่างและเครื่องดื่ม ค่าป้าย และ</t>
  </si>
  <si>
    <t xml:space="preserve">ค่าวัสดุอุปกรณ์ต่างๆ </t>
  </si>
  <si>
    <t>ถึง</t>
  </si>
  <si>
    <t>โครงการป้องกันไฟป่าและลดหมอกควัน</t>
  </si>
  <si>
    <t>ในพื้นที่ป่าชุมชนและพื้นที่การเกษตร</t>
  </si>
  <si>
    <t>การปฏิบัติหน้าที่ของ อปพร.ตามมาตรการ</t>
  </si>
  <si>
    <t>ป้องกันและลดอุบัติเหตุทางถนนช่วง</t>
  </si>
  <si>
    <t>โครงการอนุรักษ์ทรัพยากรธรรมชาติและ</t>
  </si>
  <si>
    <t>หมู่ที่ 7</t>
  </si>
  <si>
    <t xml:space="preserve">โครงการก่อสร้างถนนคอนกรีตเสริมเหล็ก </t>
  </si>
  <si>
    <t>ก่อสร้างถนนคอนกรีตเสริมเหล็ก</t>
  </si>
  <si>
    <t>โครงการพัฒนาศักยภาพและส่งเสริม</t>
  </si>
  <si>
    <t xml:space="preserve">รายจ่ายประเภทนี้ เช่น </t>
  </si>
  <si>
    <t>ศูนย์พัฒนาเด็กเล็ก อบต.ห้วยม้า</t>
  </si>
  <si>
    <t>จัดซื้อทรายอะเบท, น้ำยาสำหรับกำจัดแมลง</t>
  </si>
  <si>
    <t>ป้องกัน กำจัดแมลง ซึ่งเป็นพาหะนำโรค</t>
  </si>
  <si>
    <t>ศัตรูพืชทางการเกษตร การฆ่าเชื้อโรค หรือ</t>
  </si>
  <si>
    <t>น้ำยาฉีดวัคซีนป้องกันโรคพิษสุนัขบ้า เป็นต้น</t>
  </si>
  <si>
    <t>กองการศึกษา</t>
  </si>
  <si>
    <t>รายละเอียดของกิจกรรม</t>
  </si>
  <si>
    <t>ที่เกิดขึ้นจากโครงการ</t>
  </si>
  <si>
    <t>(บาท)</t>
  </si>
  <si>
    <t>หน่วยงาน</t>
  </si>
  <si>
    <t>รับผิดชอบ</t>
  </si>
  <si>
    <t>หลัก</t>
  </si>
  <si>
    <t xml:space="preserve"> - จ่ายเป็นค่าใช้จ่ายตามโครงการ</t>
  </si>
  <si>
    <t>เป็นค่าใช้จ่ายตามโครงการ/กิจกรรม</t>
  </si>
  <si>
    <t>โครงการพัฒนาสู่ความเป็นเลิศด้านวิชาการ</t>
  </si>
  <si>
    <t>โรงเรียนห้วยม้าวิทยาคม</t>
  </si>
  <si>
    <t>กศน.อ.เมืองแพร่</t>
  </si>
  <si>
    <t>งบกลาง</t>
  </si>
  <si>
    <t>ผด. 02</t>
  </si>
  <si>
    <t>จำนวน</t>
  </si>
  <si>
    <t>แบบ ผด. 01</t>
  </si>
  <si>
    <t>แผนงานอุตสาหกรรมและโยธา</t>
  </si>
  <si>
    <t>แผนงานเคหะและชุมชน</t>
  </si>
  <si>
    <t>แผนงานการเกษตร</t>
  </si>
  <si>
    <t>แผนงานบริหารงานทั่วไป</t>
  </si>
  <si>
    <t>งานบริหารงานคลัง</t>
  </si>
  <si>
    <t>แผนงานการรักษาความสงบภายใน</t>
  </si>
  <si>
    <t>แผนงานสาธารณสุข</t>
  </si>
  <si>
    <t>แผนงานการศึกษา</t>
  </si>
  <si>
    <t>แผนงานการศาสนา วัฒนธรรมและนันทนาการ</t>
  </si>
  <si>
    <t>แผนงานสร้างความเข้มแข็ง</t>
  </si>
  <si>
    <t xml:space="preserve">      1.1 แผนงานสร้างความเข้มแข็ง</t>
  </si>
  <si>
    <t xml:space="preserve">      2.1 แผนงานบริหารงานทั่วไป</t>
  </si>
  <si>
    <t xml:space="preserve">      1.2 แผนงานเกษตร</t>
  </si>
  <si>
    <t xml:space="preserve">   อุปกรณ์ และ การเพิ่มทักษะสำหรับ</t>
  </si>
  <si>
    <t xml:space="preserve">   การประกอบอาชีพ</t>
  </si>
  <si>
    <t xml:space="preserve">เป็นค่าใช้จ่ายตามโครงการ ฯ </t>
  </si>
  <si>
    <t>พ.ศ. 2561</t>
  </si>
  <si>
    <t>สำหรับคณะผู้บริหาร สมาชิกสภา</t>
  </si>
  <si>
    <t>จ่ายเป็นเงินอุดหนุนให้การไฟฟ้า</t>
  </si>
  <si>
    <t>ส่วนภูมิภาคอำเภอร้องกวาง</t>
  </si>
  <si>
    <t>โครงการประชุมเตรียมความพร้อมก่อน</t>
  </si>
  <si>
    <t>การเลือกตั้งสมาชิกสภาท้องถิ่นหรือ</t>
  </si>
  <si>
    <t>ในการปฏิบัติหน้าที่ราชการ</t>
  </si>
  <si>
    <t>พ.ศ. 2540</t>
  </si>
  <si>
    <t>พ.ร.บ. ข้อมูลข่าวสารของทางราชการ</t>
  </si>
  <si>
    <t>โครงการเสริมสร้างความรู้เกี่ยวกับ</t>
  </si>
  <si>
    <t>แก้ไขปัญหายาเสพติด</t>
  </si>
  <si>
    <t>โครงการ/กิจกรรมการป้องกันและ</t>
  </si>
  <si>
    <t>สิ่งแวดล้อม</t>
  </si>
  <si>
    <t xml:space="preserve"> - จัดกิจกรรมปลูกต้นไม้เฉลิมพระเกียรติ</t>
  </si>
  <si>
    <t>และในวันสำคัญต่างๆ</t>
  </si>
  <si>
    <t>โครงการปลูกต้นไม้เฉลิมพระเกียรติ</t>
  </si>
  <si>
    <t>และวันสำคัญต่างๆ</t>
  </si>
  <si>
    <t>มอบทุนการศึกษาสำหรับเด็ก นักเรียน</t>
  </si>
  <si>
    <t>นักศึกษาและผู้ด้อยโอกาส ในตำบลห้วยม้า</t>
  </si>
  <si>
    <t>คนพิการ  จำนวน  300  คนๆ ละ 800 บาท</t>
  </si>
  <si>
    <t>จำนวน 1 เครื่อง</t>
  </si>
  <si>
    <t>จัดซื้อตู้เหล็กชนิด 2 บาน (มอก.)</t>
  </si>
  <si>
    <t>จำนวน 2 หลัง</t>
  </si>
  <si>
    <t>โครงการพัฒนาศักยภาพการศึกษา</t>
  </si>
  <si>
    <t>หอประชุม</t>
  </si>
  <si>
    <t>บริหารศูนย์พัฒนาเด็กเล็ก อบต.ห้วยม้า</t>
  </si>
  <si>
    <t>โครงการปฐมนิเทศผู้ปกครองนักเรียน</t>
  </si>
  <si>
    <t>เพื่อเป็นค่าใช้จ่ายตามโครงการฯ</t>
  </si>
  <si>
    <t>และนักเรียน</t>
  </si>
  <si>
    <t>โครงการสืบสานภูมิปัญญาพื้นบ้าน</t>
  </si>
  <si>
    <t xml:space="preserve"> - จ่ายเป็นค่าใช้จ่ายตามโครงการฯ เช่น</t>
  </si>
  <si>
    <t xml:space="preserve">ค่าวิทยากร ,อาหาร อาหารว่าง เครื่องดื่ม </t>
  </si>
  <si>
    <t>วัสดุอุปกรณ์ประกอบโครงการ เป็นต้น</t>
  </si>
  <si>
    <t>โครงการฝึกอบรมสืบสานภูมิปัญญา</t>
  </si>
  <si>
    <t>ของดีตำบลห้วยม้า</t>
  </si>
  <si>
    <t>โรงเรียนบ้านห้วยม้า ฯ</t>
  </si>
  <si>
    <t xml:space="preserve"> - อุดหนุนโรงเรียนบ้านห้วยม้า (สุนทรนิวาส)</t>
  </si>
  <si>
    <t xml:space="preserve"> - อุดหนุนโรงเรียนวัดทุ่งล้อม ฯ</t>
  </si>
  <si>
    <t>โรงเรียนบ้านบ้านปง (ป้อมประชานุกูล)</t>
  </si>
  <si>
    <t xml:space="preserve"> - อุดหนุนโรงเรียนบ้านปง ฯ</t>
  </si>
  <si>
    <t>แผนงานการศึกษา (เงินอุดหนุนส่วนราชการ)</t>
  </si>
  <si>
    <t>โครงการแข่งขันกีฬาตำบลห้วยสัมพันธ์</t>
  </si>
  <si>
    <t>ประชาชนตำบลห้วยม้า</t>
  </si>
  <si>
    <t>ครุภัณฑ์สำนักงาน</t>
  </si>
  <si>
    <t>ครุภัณฑ์คอมพิวเตอร์</t>
  </si>
  <si>
    <t>ดำเนินการ/</t>
  </si>
  <si>
    <t>ประเภทครุภัณฑ์</t>
  </si>
  <si>
    <t>ครุภัณฑ์อื่น</t>
  </si>
  <si>
    <t>ครุภัณฑ์</t>
  </si>
  <si>
    <t>3. ยุทธศาสตร์ด้านโครงสร้างพื้นฐาน</t>
  </si>
  <si>
    <t>2.  ยุทธศาสตร์ด้านการเมืองการปกครองและการบริหารจัดการ</t>
  </si>
  <si>
    <t xml:space="preserve"> - จ่ายเป็นค่าใช้จ่ายตามโครงการ ฯ</t>
  </si>
  <si>
    <t>อบต.ห้วยม้าจัดทำเองหรือหน่วยงานอื่น เช่น</t>
  </si>
  <si>
    <t xml:space="preserve"> - ก่อสร้างรางระบายน้ำ คสล. แบบไม่มีฝาปิด</t>
  </si>
  <si>
    <t>ขนาดกว้าง 0.40 เมตร ลึกเฉลี่ย 0.50 เมตร</t>
  </si>
  <si>
    <t>หมู่ที่ 12</t>
  </si>
  <si>
    <t xml:space="preserve"> - ก่อสร้างรางระบายน้ำ คสล. แบบมีฝาปิด</t>
  </si>
  <si>
    <t>หมู่ที่ 1</t>
  </si>
  <si>
    <t>นักเรียน นักศึกษาและผู้ด้อยโอกาส</t>
  </si>
  <si>
    <t>โครงการทุนการศึกษาสำหรับเด็ก</t>
  </si>
  <si>
    <t xml:space="preserve">      2.3 แผนงานบริหารงานคลัง</t>
  </si>
  <si>
    <t xml:space="preserve">      2.2 แผนงานสร้างความเข้มแข็ง</t>
  </si>
  <si>
    <t>จัดซื้อวัสดุการเกษตร</t>
  </si>
  <si>
    <t xml:space="preserve"> - เป็นค่าใช้จ่ายในการจัดซื้อวัสดุการเกษตร</t>
  </si>
  <si>
    <t>ตลอดจนรายการต่างๆ ที่กำหนดให้เป็น</t>
  </si>
  <si>
    <t>รายจ่ายประเภทนี้ เพื่อใช้ในการปฏิบัติงาน</t>
  </si>
  <si>
    <t>ยุทธศาสตร์/แผนงาน</t>
  </si>
  <si>
    <t>บัญชีสรุปจำนวนโครงการพัฒนาท้องถิ่น กิจกรรมและงบประมาณ</t>
  </si>
  <si>
    <t>บัญชีจำนวนโครงการพัฒนาท้องถิ่น กิจกรรมและงบประมาณ</t>
  </si>
  <si>
    <t>10   โครงการ</t>
  </si>
  <si>
    <t>1   โครงการ</t>
  </si>
  <si>
    <t>ผด. 02/1</t>
  </si>
  <si>
    <t>รายละเอียดของครุภัณฑ์</t>
  </si>
  <si>
    <t>3   รายการ</t>
  </si>
  <si>
    <t>บัญชีจำนวนครุภัณฑ์สำหรับที่ไม่ได้ดำเนินการตามโครงการพัฒนาท้องถิ่น</t>
  </si>
  <si>
    <t>กองการศึกษาฯ</t>
  </si>
  <si>
    <t>สำนักงานปลัด</t>
  </si>
  <si>
    <t>รับผิดชอบหลัก</t>
  </si>
  <si>
    <t>3   โครงการ</t>
  </si>
  <si>
    <t>ปี 2562</t>
  </si>
  <si>
    <t>พ.ศ. 2562</t>
  </si>
  <si>
    <t xml:space="preserve">จัดซื้อเครื่องคอมพิวเตอร์โน๊ตบุ๊ก </t>
  </si>
  <si>
    <t>จัดซื้อเครื่องปรับอากาศ ชนิดแขวน</t>
  </si>
  <si>
    <t>ขนาด 24,000 บีทียู (มีระบบฟอก</t>
  </si>
  <si>
    <t>อากาศ) ราคารวมค่าติดตั้ง</t>
  </si>
  <si>
    <t>ราคาเครื่องละ 32,400 บาท</t>
  </si>
  <si>
    <t xml:space="preserve">เพื่อติดตั้งในอาคารหอประชุม อบต.ห้วยม้า </t>
  </si>
  <si>
    <t>ห้องประชุม ชั้น 2</t>
  </si>
  <si>
    <t>จัดซื้อเครื่องคอมพิวเตอร์โน๊ตบุ๊ก สำหรับงาน</t>
  </si>
  <si>
    <t>ประมวงผล จำนวน 1 เครื่อง</t>
  </si>
  <si>
    <t>เป็นไปตามเกณฑ์ราคาและคุณลักษณะพื้นฐาน</t>
  </si>
  <si>
    <t>บัญชีครุภัณฑ์ ประจำปี 2561</t>
  </si>
  <si>
    <t>อากาศ) ราคารวมค่าติดตั้ง จำนวน 1 เครื่อง</t>
  </si>
  <si>
    <t>หน้า 103</t>
  </si>
  <si>
    <t>หน้า 104</t>
  </si>
  <si>
    <t>หน้า 105</t>
  </si>
  <si>
    <t>จัดซื้อเครื่องคอมพิวเตอร์ สำหรับประมวลผล</t>
  </si>
  <si>
    <t>แบบที่ 2 จำนวน 1 เครื่อง</t>
  </si>
  <si>
    <t>หน้า 79</t>
  </si>
  <si>
    <t>หน้า 75</t>
  </si>
  <si>
    <t>หน้า 76</t>
  </si>
  <si>
    <t>แผนงานสร้างความเข้มแข็งของชุมชน</t>
  </si>
  <si>
    <t>อุดหนุนคณะกรรมการหมู่บ้าน หมู่ที่ 1-14</t>
  </si>
  <si>
    <t>ตำบลห้วยม้า ตามโครงการพระราชดำระ</t>
  </si>
  <si>
    <t>ด้านสาธารณสุข</t>
  </si>
  <si>
    <t xml:space="preserve"> - จ่ายเป็นเงินอุดหนุนคณะกรรมการหมู่บ้าน</t>
  </si>
  <si>
    <t>ตามโครงการพระราชดำริด้านสาธารณสุข</t>
  </si>
  <si>
    <t>หมู่บ้านละ 20,000 บาท</t>
  </si>
  <si>
    <t>สำหรับประมาวลผล</t>
  </si>
  <si>
    <t>จัดซื้อเครื่องคอมพิวเตอร์</t>
  </si>
  <si>
    <t>แผนงานบริหารงานคลัง</t>
  </si>
  <si>
    <t>ตามโครงการจัดตั้งศูนย์ปฏิบัติการร่วม</t>
  </si>
  <si>
    <t>ในการช่วยเหลือประชาชนขององค์กร</t>
  </si>
  <si>
    <t>ปกครองส่วนท้องถิ่น (อ.เมืองแพร่)</t>
  </si>
  <si>
    <t>จากโรคพิษสุนัขบ้า ตามพระปณิธาน</t>
  </si>
  <si>
    <t>และขึ้นทะเบียนสัตว์ ตามโครงการ</t>
  </si>
  <si>
    <t>ปลอดโรคคนปลอดภัยจากโรคพิสุนัขบ้า</t>
  </si>
  <si>
    <t>จุฬาภรณ์วลัยลักษณ์อัครราชกุมารี</t>
  </si>
  <si>
    <t xml:space="preserve"> - เป็นค่าใช้จ่ายต่างๆ เช่น ค่าอาหาร </t>
  </si>
  <si>
    <t xml:space="preserve">อาหารว่าง เครื่องดื่ม ค่าจัดเตรียมสถานที่ </t>
  </si>
  <si>
    <t>โรคต่างๆ  และเป็นค่าซื้อวัสดุที่จำเป็น</t>
  </si>
  <si>
    <t>ในการควบคุมโรคต่างๆ เช่น การจัดซื้อ</t>
  </si>
  <si>
    <t>อุปกรณ์การคัดกรองโรคต่างๆตลอดจนก</t>
  </si>
  <si>
    <t>กิจกรรมที่ส่งเสริมสุขภาพอนามัยของ</t>
  </si>
  <si>
    <t>หนา 0.15 เมตร  หรือมีพื้นที่ไม่น้อยกว่า</t>
  </si>
  <si>
    <t>หมู่ที่ 11</t>
  </si>
  <si>
    <t>โครงการขยายเขตไฟฟ้า หมู่ที่ 2</t>
  </si>
  <si>
    <t>ดำเนินการขยายเขตไฟฟ้า หมู่ที่ 2</t>
  </si>
  <si>
    <t>จ้างเหมาทำการฝั่งกลบขยะมูลผอย</t>
  </si>
  <si>
    <t>ณ สถานที่เทกองขยะมูลฝอย อบต.ห้วยม้า</t>
  </si>
  <si>
    <t xml:space="preserve"> - จ่ายเป็นค่าใช้จ่ายการจ้างเหมา</t>
  </si>
  <si>
    <t>ทำการฝั่งกลบขยะมูลผอย</t>
  </si>
  <si>
    <t>ที่เทกอง</t>
  </si>
  <si>
    <t xml:space="preserve">ขยะมูลฝอย </t>
  </si>
  <si>
    <t>2   โครงการ</t>
  </si>
  <si>
    <t>5  โครงการ</t>
  </si>
  <si>
    <t>หนา 0.10 เมตร ยาว 145.00 เมตร</t>
  </si>
  <si>
    <t>หน้า 106</t>
  </si>
  <si>
    <t>เสริมเหล็ก แบบไม่มีปิด หมู่ที่ 1</t>
  </si>
  <si>
    <t>หน้า 107</t>
  </si>
  <si>
    <t>ขนาดกว้าง 0.60 เมตร ลึกเฉลี่ย 0.60 เมตร</t>
  </si>
  <si>
    <t>หนา 0.10 เมตร ยาว 90.00 เมตร</t>
  </si>
  <si>
    <t>เสริมเหล็ก แบบไม่มีปิด หมู่ที่ 12</t>
  </si>
  <si>
    <t>หน้า 108</t>
  </si>
  <si>
    <t>เป็นค่าใช้จ่ายในการจัดการศึกษา</t>
  </si>
  <si>
    <t>สำหรับศูนย์พัฒนาเด็กเล็ก อบต.ห้วยม้า</t>
  </si>
  <si>
    <t xml:space="preserve">สถานศึกษา </t>
  </si>
  <si>
    <t xml:space="preserve"> 1. ค่าจัดการเรียนการสอนสำหรับ</t>
  </si>
  <si>
    <t xml:space="preserve"> 2. การจัดการศึกษาของ</t>
  </si>
  <si>
    <t>จ่ายเป็นค่าอาหารกลางวันสำหรับเด็กเล็ก</t>
  </si>
  <si>
    <t>ของศูนย์พัฒนาเด็กเล็ก อบต.ห้วยม้า</t>
  </si>
  <si>
    <t>จำนวน 245 วัน</t>
  </si>
  <si>
    <t>สำหรับเด็กของศูนย์พัฒนาเด็กเล็ก</t>
  </si>
  <si>
    <t>4. จ้างเหมาแม่ครัวประกอบอาหารกลางวัน</t>
  </si>
  <si>
    <t>จ่ายเป็นค่าจ้างเหมาแม่ครัวประกอบอาหาร</t>
  </si>
  <si>
    <t>กลางวัน สำหรับเด็กของศูนย์พัฒนาเด็กเล็ก</t>
  </si>
  <si>
    <t>อบต.ห้วยม้า จำนวน 12 เดือน</t>
  </si>
  <si>
    <t>ปฐมนิเทศผู้ปกครองนักเรียน</t>
  </si>
  <si>
    <t>และคณะกรรมการบริหารศูนย์พัฒนาเด็กเล็ก</t>
  </si>
  <si>
    <t>และคณะกรรมการบริหารศูนย์</t>
  </si>
  <si>
    <t>พัฒนาเด็กเล็ก อบต.ห้วยม้า</t>
  </si>
  <si>
    <t xml:space="preserve"> 1. เด็กเล็กของศูนย์พัฒนาเด็กเล็ก</t>
  </si>
  <si>
    <t xml:space="preserve"> - จ่ายเป็นค่าใช้จายในการดำเนินการ</t>
  </si>
  <si>
    <t>ตามโครงการวันเด็กแห่งชาติ โดยจ่ายเป็น</t>
  </si>
  <si>
    <t>ค่าอาหาร อาหารว่างและเครื่อมดื่ม และ</t>
  </si>
  <si>
    <t>ค่าจ้างเหมาอื่นๆ ตามรายละเอียดในโครงการ</t>
  </si>
  <si>
    <t>ระบุไว้</t>
  </si>
  <si>
    <t xml:space="preserve"> โรงเรียนบ้านปง ฯ</t>
  </si>
  <si>
    <t>บ้านปง</t>
  </si>
  <si>
    <t>โรงเรียน</t>
  </si>
  <si>
    <t>วัดทุ่งล้อมฯ</t>
  </si>
  <si>
    <t>บ้านห้วยม้าฯ</t>
  </si>
  <si>
    <t>บ้านปงฯ</t>
  </si>
  <si>
    <t>ศพด.</t>
  </si>
  <si>
    <t>วิทยาคม</t>
  </si>
  <si>
    <t>โรงเรียนวัดทุ่งล้อม ฯ</t>
  </si>
  <si>
    <t>บ้านห้วยม้า</t>
  </si>
  <si>
    <t>อ.เมืองแพร่</t>
  </si>
  <si>
    <t>กศน.</t>
  </si>
  <si>
    <t>ลูกวอลเลย์บอล ลูกตะกร้อ เป็นต้น</t>
  </si>
  <si>
    <t>โครงการฝึกอบรมภูมิปัญญาท้องถิ่น</t>
  </si>
  <si>
    <t>สำหรับประชาชน</t>
  </si>
  <si>
    <t xml:space="preserve"> - ค่าใช้จ่ายเกี่ยวกับโครงการอบรมภูมิปัญญา</t>
  </si>
  <si>
    <t>หมู่ที่ 1 - 14</t>
  </si>
  <si>
    <t xml:space="preserve"> - เป็นค่าใช้จ่ายในการสำรวจข้อมูลสัตว์</t>
  </si>
  <si>
    <t>ค่าวัสดุเกี่ยวกับการควบคุมและป้องกัน</t>
  </si>
  <si>
    <t>ในตำบลห้วยม้า</t>
  </si>
  <si>
    <t xml:space="preserve"> - เป็นค่าใช้จ่ายจ้างเหมาแผ้วถางลำเหมือง</t>
  </si>
  <si>
    <t>สาธารณะในตำบลห้วยม้า</t>
  </si>
  <si>
    <t>หมู่ 1-14</t>
  </si>
  <si>
    <t>5   โครงการ</t>
  </si>
  <si>
    <t>6  โครงการ</t>
  </si>
  <si>
    <t xml:space="preserve"> 3. ค่าอาหารกลางวันสำหรับเด็กเล็ก</t>
  </si>
  <si>
    <t>หมู่ที่ 1 - 14  ตำบลห้วยม้า</t>
  </si>
  <si>
    <t>ห้องสำนักปลัด</t>
  </si>
  <si>
    <t>ห้องงานบรรเทาฯ</t>
  </si>
  <si>
    <t>ห้องกองช่าง</t>
  </si>
  <si>
    <t>ห้องสำนักงานปลัด</t>
  </si>
  <si>
    <t>ห้องกองคลัง</t>
  </si>
  <si>
    <t>สำหรับประมวลผล</t>
  </si>
  <si>
    <t xml:space="preserve">จัดซื้อเครื่องคอมพิวเตอร์ </t>
  </si>
  <si>
    <t>โครงการพัฒนาศักยภาพบุคลาการทาง</t>
  </si>
  <si>
    <t>เป็นค่าใช้จ่ายค่าจัดการเรียนการสอน</t>
  </si>
  <si>
    <t>ในระดับปฐมวัย อายุ 2-5 ปี อัตรา</t>
  </si>
  <si>
    <t xml:space="preserve"> - เป็นค่าใช้จ่ายตามโครงการ ฯ</t>
  </si>
  <si>
    <t>โครงการอาหารเสริม (นม)</t>
  </si>
  <si>
    <t>สำหรับนักเรียนโรงเรียนในพื้นที่</t>
  </si>
  <si>
    <t xml:space="preserve">  - จ่ายเป็นอาหารเสริม (นม) </t>
  </si>
  <si>
    <t>6   โครงการ</t>
  </si>
  <si>
    <t>ตำบลห้วยม้า  ตามโครงการปรับปรุงภูมิทัศน์</t>
  </si>
  <si>
    <t xml:space="preserve"> - อุดหนุนคณะกรรมการหมู่บ้านในเขต</t>
  </si>
  <si>
    <t xml:space="preserve">ภายในหมู่บ้าน หมู่ที่ 1-14 </t>
  </si>
  <si>
    <t>หมู่ละ 5,000 บาท</t>
  </si>
  <si>
    <t>แผนการดำเนินงาน  ประจำปีงบประมาณ  พ.ศ. 2563</t>
  </si>
  <si>
    <t>ตำบลห้วยม้า ประจำปี 2563</t>
  </si>
  <si>
    <t>พ.ศ. 2563</t>
  </si>
  <si>
    <t>ประจำปี 2563</t>
  </si>
  <si>
    <t>ทรัพย์สิน (เพิ่มเติม) ประจำปี 2563</t>
  </si>
  <si>
    <t>ต้านภัยยาเสพติด ครั้งที่ 6</t>
  </si>
  <si>
    <t>แผนดำเนินการงาน ประจำปีงบประมาณ พ.ศ. 2563</t>
  </si>
  <si>
    <t>โครงการส่งเสริมพัฒนากลุ่มสตรี</t>
  </si>
  <si>
    <t>กลุ่มสตรีฯ</t>
  </si>
  <si>
    <t>หมู่ที่ 1,2,6,9</t>
  </si>
  <si>
    <t xml:space="preserve"> - อุดหนุนกลุ่มสตรีด้านการพัฒนาอาชีพ</t>
  </si>
  <si>
    <t>ด้านการพัฒนาอาชีพ ทำกระเป๋าผ้าด้นมือ</t>
  </si>
  <si>
    <t>หมู่ที่ 4, 5, 8, 10, 12</t>
  </si>
  <si>
    <t>ทำกระเป๋าผ้าด้นมือ หมู่ที่ 4, 5, 8, 10, 12</t>
  </si>
  <si>
    <t>หมู่ที่ 4, 5,</t>
  </si>
  <si>
    <t>8, 10, 12</t>
  </si>
  <si>
    <t xml:space="preserve">อุดหนุนอำเภอเมืองแพร่ </t>
  </si>
  <si>
    <t>ตามโครงการส่งเสริมวัฒนธรรมประเพณี</t>
  </si>
  <si>
    <t>เพื่อขอรับเงินอุดหนุนขององค์กรปกครอง</t>
  </si>
  <si>
    <t xml:space="preserve">ส่วนท้องถิ่น ประจำปีงบประมาณ </t>
  </si>
  <si>
    <t>โครงการปรับระดับถนนด้วยแอสฟัลท์ติก</t>
  </si>
  <si>
    <t>คอนกรีต หมู่ที่ 4 ตำบลห้วยม้า</t>
  </si>
  <si>
    <t>ปรับระดับถนนด้วยแอสฟัลท์ติกคอนกรีต</t>
  </si>
  <si>
    <t>ขนาดกว้าง 3.65 เมตร ผิวจราจรหนา</t>
  </si>
  <si>
    <t>0.04 เมตร ยาว 222.00 เมตร</t>
  </si>
  <si>
    <t>หรือมีพื้นที่ไม่น้อยกว่า 810.30 ตารางเมตร</t>
  </si>
  <si>
    <t>สายบ้านนางไหล้ บัวระเพ็ชร - บ้านนางหน้อย</t>
  </si>
  <si>
    <t>ปี 2563</t>
  </si>
  <si>
    <t>หมู่ที่ 7 ตำบลห้วยม้า</t>
  </si>
  <si>
    <t xml:space="preserve">ขนาดกว้าง 5.00 เมตร ยาว 80.00 เมตร </t>
  </si>
  <si>
    <t>400.00 ตารางเมตร</t>
  </si>
  <si>
    <t>สายทางบ้านนายธีรวัฒน์ ทองอิ่น-บ้าน</t>
  </si>
  <si>
    <t>นายองค์การ ป้อมรบ หมู่ที่ 7 ตำบลห้วยม้า</t>
  </si>
  <si>
    <t>หมู่ที่ 11 ตำบลห้วยม้า</t>
  </si>
  <si>
    <t xml:space="preserve">ขนาดกว้าง 3.40 เมตร ยาว 80.00 เมตร </t>
  </si>
  <si>
    <t>280.00  ตารางเมตร และ</t>
  </si>
  <si>
    <t xml:space="preserve">ขนาดกว้าง 4.00 เมตร ยาว 23.00 เมตร </t>
  </si>
  <si>
    <t>92.00  ตารางเมตร</t>
  </si>
  <si>
    <t>สายทางบ้านนายบรรเลง ศรีโพธิ์ทา ถึงบ้าน</t>
  </si>
  <si>
    <t>นายชัชวาลย์ ม้าทอง หมู่ที่ 11 ตำบลห้วยม้า</t>
  </si>
  <si>
    <t>โครงการปรับปรุงถนนสายทาง</t>
  </si>
  <si>
    <t>เพื่อการเกษตร หมู่ที่ 10 ตำบลห้วยม้า</t>
  </si>
  <si>
    <t>สายทางเลียบลำเหมืองหลวง</t>
  </si>
  <si>
    <t>ค่าปรับปรุงถนนสายทางเพื่อการเกษตร</t>
  </si>
  <si>
    <t>1. พนังคอนกรีตเสริมเหล็ก ขนาดสูง 1.20 เมตร</t>
  </si>
  <si>
    <t>หนา 0.15 เมตร ยาว 50.00 เมตร</t>
  </si>
  <si>
    <t>2. ถนนคอนกรีตเสริมเหล็ก ขนาดกว้าง3.00</t>
  </si>
  <si>
    <t>เมตร หนา 0.15 เมตร ยาว 40.00 เมตร</t>
  </si>
  <si>
    <t xml:space="preserve">สายทางเลียบลำเหมืองหลวง หมู่ที่ 10 </t>
  </si>
  <si>
    <t>หมู่ที่ 10</t>
  </si>
  <si>
    <t xml:space="preserve">สายที่ 1 ขนาดกว้าง 3.50 เมตร </t>
  </si>
  <si>
    <t>หนา 0.15 เมตร ยาว 82.00 เมตร</t>
  </si>
  <si>
    <t>หรือมีพื้นที่ไม่น้อยกว่า 287.00 ตารางเมตร</t>
  </si>
  <si>
    <t>สายบ้านนายปทุม ทนันชัย หมู่ที่ 14 ตำบลห้วยม้า</t>
  </si>
  <si>
    <t xml:space="preserve">สายที่ 2 ขนาดกว้าง 3.50 เมตร </t>
  </si>
  <si>
    <t>หนา 0.15 เมตร ยาว 24.00 เมตร</t>
  </si>
  <si>
    <t>หรือมีพื้นที่ไม่น้อยกว่า 84.00 ตารางเมตร</t>
  </si>
  <si>
    <t>สายบ้านนายเฉลิมชัย  จิระปาน หมู่ที่ 14</t>
  </si>
  <si>
    <t>จากบ้านนายชิต ม้าแก้ว ถึง สำนักสงฆ์</t>
  </si>
  <si>
    <t>บ้านห้วยฮุง หมู่ที่ 2 ตำบลห้วยม้า</t>
  </si>
  <si>
    <t>โครงการบริหารจัดการสถานีสูบน้ำ</t>
  </si>
  <si>
    <t>ด้วยไฟฟ้า บ้านทุ่งล้อม หมู่ที่ 9</t>
  </si>
  <si>
    <t>จ่ายเป็นเงินอุดหนุนสถานีสูบน้ำด้วยไฟฟ้า</t>
  </si>
  <si>
    <t xml:space="preserve">บ้านทุ่งล้อม หมู่ที่ 9 ตำบลห้วยม้า </t>
  </si>
  <si>
    <t>เป็นค่า ไฟฟ้า ค่าใช้จ่ายเกี่ยวกับระบบ</t>
  </si>
  <si>
    <t>การจ่ายน้ำ การบำรุงรักษาและซ่อมแซม</t>
  </si>
  <si>
    <t>และขยายสถานีสูบน้ำ ค่าจ้างพนักงาน</t>
  </si>
  <si>
    <t>ค่าวัสดุอุปกรณ์ ค่าตอบแทนคณะกรรมการ</t>
  </si>
  <si>
    <t>บริหารจัดการสถานีสูบน้ำ</t>
  </si>
  <si>
    <t xml:space="preserve">โครงการประชุมประชาคมตำบล </t>
  </si>
  <si>
    <t xml:space="preserve">การจัดทำ/ทบทวนแผนพัฒนาท้องถิ่น </t>
  </si>
  <si>
    <t>โครงการประชุมประชาคมหมู่บ้าน</t>
  </si>
  <si>
    <t>โครงการเสริมสร้างการป้องกันการทุจริต</t>
  </si>
  <si>
    <t>ผู้บริหารท้องถิ่น ประจำปี 2563</t>
  </si>
  <si>
    <t>เศรษฐกิจ</t>
  </si>
  <si>
    <t>โครงการส่งเสริมเกษตรกรกำจัดแมลง</t>
  </si>
  <si>
    <t>ศัตรูพืชโดยวิธีชีววิธี</t>
  </si>
  <si>
    <t>โครงการส่งเสริมเกษตรกรปลูกพืช</t>
  </si>
  <si>
    <t>กิจกรรม การส่งเสริมการปลูกผัก</t>
  </si>
  <si>
    <t>สวนครัวรั้วกินได้เพื่อเสริมสร้าง</t>
  </si>
  <si>
    <t>รายได้ในครัวเรือน</t>
  </si>
  <si>
    <t>หน้า 121</t>
  </si>
  <si>
    <t>ปี  2563</t>
  </si>
  <si>
    <t>หน้า 122</t>
  </si>
  <si>
    <t>2  โครงการ</t>
  </si>
  <si>
    <t>โครงการก่อสร้างดาดลำเหมืองคอนกรีต</t>
  </si>
  <si>
    <t xml:space="preserve"> หมู่ที่ 1 ตำบลห้วยม้า</t>
  </si>
  <si>
    <t xml:space="preserve">ก่อสร้างดาดลำเหมืองคอนกรีต </t>
  </si>
  <si>
    <t xml:space="preserve">ขนาดปากกว้าง 1.50 เมตร </t>
  </si>
  <si>
    <t>ก้นกว้าง 0.50 เมตร ลึกเฉลี่ย 0.60 เมตร</t>
  </si>
  <si>
    <t>ยาว 310.00 เมตร</t>
  </si>
  <si>
    <t>สายลำเหมืองทุ่งป่าคาใต้ หมู่ที่ 1 ตำบลห้วยม้า</t>
  </si>
  <si>
    <t>หน้า 118</t>
  </si>
  <si>
    <t>สายทุ่งนาหน้าวัดสุนทรนิวาส</t>
  </si>
  <si>
    <t>ตั้งแต่ถนนห้วยม้า-ศรีสิทธิ์</t>
  </si>
  <si>
    <t>ถึงที่นา นายเหมือน เอกจิตร หมู่ที่ 3</t>
  </si>
  <si>
    <t>ขนาดปากกว้าง 0.40 เมตร ลึกเฉลี่ย 0.50 เมตร</t>
  </si>
  <si>
    <t>เสริมเหล็ก แบบมีปิด หมู่ที่ 8</t>
  </si>
  <si>
    <t xml:space="preserve">เสริมเหล็ก แบบไม่มีปิด หมู่ที่ 3 </t>
  </si>
  <si>
    <t>ลำเหมืองสายทุ่งดอน หมู่ที่ 8 ตำบลห้วยม้า</t>
  </si>
  <si>
    <t>หน้า 119</t>
  </si>
  <si>
    <t>เสริมเหล็ก แบบไม่มีปิด หมู่ที่ 6</t>
  </si>
  <si>
    <t>หมู่ที่ 6</t>
  </si>
  <si>
    <t>(โครงการของประชาชน หมู่ที่ 9 )</t>
  </si>
  <si>
    <t xml:space="preserve">ลำเหมืองสายที่นา นางพยอม ปฏิฐาน </t>
  </si>
  <si>
    <t>ถึงที่นา นางริมพร แก้วบุญมา</t>
  </si>
  <si>
    <t>เสริมเหล็ก แบบไม่มีปิด หมู่ที่ 10</t>
  </si>
  <si>
    <t>ขนาดกว้าง 0.80 เมตร ลึกเฉลี่ย 0.80 เมตร</t>
  </si>
  <si>
    <t>ยาว 113.00 เมตร</t>
  </si>
  <si>
    <t>สายลำเหมืองหลวง หมู่ที่ 10 ตำบลห้วยม้า</t>
  </si>
  <si>
    <t>(โครงการของประชาชน หมู่ที่ 5 )</t>
  </si>
  <si>
    <t>ขนาดกว้าง 0.40 เมตร ลึกเฉลี่ย 0.40 เมตร</t>
  </si>
  <si>
    <t>หนา 0.10 เมตร ยาว 168.00 เมตร</t>
  </si>
  <si>
    <t>ลำเหมืองแตเก๊ามื้น ที่นา นายเจียมรัตน์</t>
  </si>
  <si>
    <t>แก้วสมนึก ถึงที่นา นายสุภาพ วันมหาใจ</t>
  </si>
  <si>
    <t>หมู่ที่ 12 ตำบลห้วยม้า</t>
  </si>
  <si>
    <t>เสริมเหล็ก แบบมีฝาปิด หมู่ที่ 13</t>
  </si>
  <si>
    <t>ลำเหมืองแยกบ้านนายนิตย์ เข็มกุล</t>
  </si>
  <si>
    <t>ถึง บ้านนายชิต ม้าทอง</t>
  </si>
  <si>
    <t>หน้า 120</t>
  </si>
  <si>
    <t>เสริมเหล็ก แบบไม่มีปิด หมู่ที่ 5</t>
  </si>
  <si>
    <t xml:space="preserve">ยาว 370.00 เมตร </t>
  </si>
  <si>
    <t>สายทุ่งนา นางนวลจันทร์ ทะตัน ถึงที่นา</t>
  </si>
  <si>
    <t>นายจำนงค์ ชัยธรรม หมู่ที่ 5  ตำบลห้วยม้า</t>
  </si>
  <si>
    <t>หมู่ที่ 5</t>
  </si>
  <si>
    <t>ขนาดกว้าง 0.60 เมตร ลึกเฉลี่ย 0.80 เมตร</t>
  </si>
  <si>
    <t xml:space="preserve">ยาว 250.00 เมตร </t>
  </si>
  <si>
    <t xml:space="preserve">สายทุ่งบนา นางบาง อินยะ ถึงนา นายฮอม </t>
  </si>
  <si>
    <t>ม้าห้วย หมู่ที่ 1 ตำบลห้วยม้า</t>
  </si>
  <si>
    <t>โครงการก่อสร้างต่อเติมอาคารที่ทำการ</t>
  </si>
  <si>
    <t>(ห้องสำนักงานปลัด และห้องกองคลัง)</t>
  </si>
  <si>
    <t>หน้า 80</t>
  </si>
  <si>
    <t>1. ต่อเติมห้องกองคลัง</t>
  </si>
  <si>
    <t>ขนาดกว้าง 4.00 เมตร ยาว 7.00 เมตร</t>
  </si>
  <si>
    <t>จำนวนพื้นที่ใช้สอย 28.00 ตารางเมตร</t>
  </si>
  <si>
    <t>2. ต่อเติมห้องสำนักงานปลัด</t>
  </si>
  <si>
    <t>ด้านข้างอาคารที่ทำการองค์การบริหารส่วน</t>
  </si>
  <si>
    <t>ผู้สูงอายุ  จ่ายตามช่วงอายุ ดังนี้</t>
  </si>
  <si>
    <t xml:space="preserve">      อายุ 60 -69 ปี คนละ 600 บาท</t>
  </si>
  <si>
    <t>ผู้ติดเชื้อเอดส์  จำนวน  11 คนๆละ 500 บาท</t>
  </si>
  <si>
    <t>หน้า 82</t>
  </si>
  <si>
    <t>หน้า 109</t>
  </si>
  <si>
    <t>หน้า 110</t>
  </si>
  <si>
    <t>หน้า 101</t>
  </si>
  <si>
    <t>ศาสตราจารย์ พลเอกหญิง พลเรือเอกหญิง</t>
  </si>
  <si>
    <t>เธอ เจ้าฟ้าจุฬาภรณ์วลัยลักษณ์อัครราช</t>
  </si>
  <si>
    <t>กุมารีศรีสว่างควัฒน วรขัติยราชนารี</t>
  </si>
  <si>
    <t>ตามพระปณิธาน ศาสตราจารย์ พลเอกหญิง</t>
  </si>
  <si>
    <t>พลเรือเอกหญิง พลอากาศเอกหญิง</t>
  </si>
  <si>
    <t>พลอากาศหญิง สมเด็จพระเจ้าน้องนาง</t>
  </si>
  <si>
    <t>สมเด็จพระเจ้าน้องนางเธอเจ้าฟ้า</t>
  </si>
  <si>
    <t>ศรีสว่างควัฒน วรขัติยราชนารี</t>
  </si>
  <si>
    <t>โครงการสัตว์ปลอดโรคคนปลอดภัย</t>
  </si>
  <si>
    <t xml:space="preserve"> - เป็นค่าใช้จ่ายในการจัดซื้อวัคซีนและอุปกรณ์</t>
  </si>
  <si>
    <t>ในการฉีด ตัวละ 30 บาท โดยจัดสรรตาม</t>
  </si>
  <si>
    <t>จำนวนสุนัข/แมว ทั้งที่มีเจ้าของและไม่มี</t>
  </si>
  <si>
    <t>เจ้าของ จากการสำรวจของ อปท.</t>
  </si>
  <si>
    <t>หน้า 102</t>
  </si>
  <si>
    <t>หน้า 89</t>
  </si>
  <si>
    <t>หน้า 87</t>
  </si>
  <si>
    <t>โครงการฝึกอบรมเพิ่มประสิทธิภาพ</t>
  </si>
  <si>
    <t>อาสาสมัครป้องกันภัยฝ่ายพลเรือน</t>
  </si>
  <si>
    <t>หน้า 125</t>
  </si>
  <si>
    <t>หน้า 124</t>
  </si>
  <si>
    <t>หน้า 123</t>
  </si>
  <si>
    <t xml:space="preserve">1. โครงการรณรงค์และส่งเสริมการลด </t>
  </si>
  <si>
    <t>คัดแยกขยะ การกำจัดขยะใรครัวเรือน</t>
  </si>
  <si>
    <t>อย่างถูกวิธีและการใช้ประโยชน์จากขยะ</t>
  </si>
  <si>
    <t>กิจกรรม อบรมให้ความรู้การบริหารจัดการ</t>
  </si>
  <si>
    <t>น้ำเสียในครัวเรือน</t>
  </si>
  <si>
    <t>เพื่อจ่ายเป็นเงินอุดหนุนอำเภอเมืองแพร่</t>
  </si>
  <si>
    <t>ตามโครงการ ฯ โดยแยกเป็น</t>
  </si>
  <si>
    <t xml:space="preserve">1. งานประเพณีกิ๋นสลากหลวง  </t>
  </si>
  <si>
    <t>2. งานประเพณีไหว้พระธานช่อแฮ ฯ</t>
  </si>
  <si>
    <t xml:space="preserve">3. งานประเพณีไหว้พระพุทธโกศัย </t>
  </si>
  <si>
    <t xml:space="preserve">ศิริชัยศากยมุนี พระคู่บ้านคู่เมืองแพร่ </t>
  </si>
  <si>
    <t>อำเภอ</t>
  </si>
  <si>
    <t>เมืองแพร่</t>
  </si>
  <si>
    <t>โครงการพัฒนาศักยภาพผู้สูงอายุ</t>
  </si>
  <si>
    <t xml:space="preserve"> - ค่าใช้จ่ายเกี่ยวกับโครงการพัฒนาศักยภาพ</t>
  </si>
  <si>
    <t>ผู้สูงอายุ  โดยจ่ายเป็นค่าอาหาร เครื่องดื่ม</t>
  </si>
  <si>
    <t>4   โครงการ</t>
  </si>
  <si>
    <t>คนละ 1,700 บาท/คน/ปี จำนวน 80 คน</t>
  </si>
  <si>
    <t>อัตรามือละ 20 บาท/คน จำนวน 80 คน</t>
  </si>
  <si>
    <t xml:space="preserve">2. ค่าอุปกรณ์การเรียน </t>
  </si>
  <si>
    <t xml:space="preserve">1. ค่าหนังสือเรียน </t>
  </si>
  <si>
    <t>3. ค่าเครื่องแบบนักเรียน</t>
  </si>
  <si>
    <t>4. ค่ากิจกรรมพัฒนาผู้เรียน</t>
  </si>
  <si>
    <t>หน้า 94</t>
  </si>
  <si>
    <t>หน้า 95</t>
  </si>
  <si>
    <t>หน้า 98</t>
  </si>
  <si>
    <t>สำหรับเด็กเล็กของศูนย์พัฒนาเด็กเล็ก</t>
  </si>
  <si>
    <t>หน้า 99</t>
  </si>
  <si>
    <t>ค่าจ้างเหมาพาหนะ รถรับ-ส่ง เด็กเล็ก</t>
  </si>
  <si>
    <t xml:space="preserve"> - เป็นค่าใช้จ่ายในการจ้างเหมาพาหนะ</t>
  </si>
  <si>
    <t>รถรับ - ส่ง เด็กเล็กของศูนย์พัฒนาเด็กเล็ก</t>
  </si>
  <si>
    <t xml:space="preserve">อบต.ห้วยม้า </t>
  </si>
  <si>
    <t>รถ รับ - ส่ง นักเรียนยากจนในพื้นที่</t>
  </si>
  <si>
    <t xml:space="preserve"> 2. นักเรียนโรงเรียนบ้านห้วยม้าฯ</t>
  </si>
  <si>
    <t xml:space="preserve"> 3. นักเรียนโรงเรียนวัดทุ่งล้อมฯ</t>
  </si>
  <si>
    <t>โครงการพัฒนาครูผู้ดูแลเด็ก / ผู้ช่วยครู</t>
  </si>
  <si>
    <t>ผู้ดูแลเด็ก และผู้ดูแลเด็ก ของ ศพด.อบต.</t>
  </si>
  <si>
    <t>เป็นค่าใช้จ่ายสำหรับพัฒนาศักยภาพ</t>
  </si>
  <si>
    <t>ผู้ประกอบวิชาชีพครูที่สังกัดศูนย์พัฒนา</t>
  </si>
  <si>
    <t>เด็กเล็ก อบต.ห้วยม้า เช่น การอบรม</t>
  </si>
  <si>
    <t>ให้ความรู้ การศึกษาดูงานฯ</t>
  </si>
  <si>
    <t>หน้า 96</t>
  </si>
  <si>
    <t>หน้า 97</t>
  </si>
  <si>
    <t>นักเรียนโรงเรียนบ้านห้วยม้า ฯ</t>
  </si>
  <si>
    <t>นักเรียนสู่วิถีพุทธ</t>
  </si>
  <si>
    <t>โครงการพัฒนาคุณธรรม จริยธรรม</t>
  </si>
  <si>
    <t>นักเรียนโรงเรียนบ้านวัดุท่งล้อม ฯ</t>
  </si>
  <si>
    <t>โครงการวันแม่แห่งชาติ</t>
  </si>
  <si>
    <t xml:space="preserve"> - จ่ายเป็นค่าใช้จ่ายในการดำเนินโครงการ</t>
  </si>
  <si>
    <t>วันแม่แห่งชาติ เด็กเล็ก ในศูนย์พัฒนาเด็กเล็ก</t>
  </si>
  <si>
    <t>และนักเรียนในโรงเรียน เยาวชนในตำบล</t>
  </si>
  <si>
    <t xml:space="preserve">ห้วยม้า </t>
  </si>
  <si>
    <t>อุดหนุนอาหารโรงเรียนระดับประถม</t>
  </si>
  <si>
    <t>ศึกษาภายในพื้นที่</t>
  </si>
  <si>
    <t>สำหรับสนับสนุนอาหารกลางวันนักเรียน</t>
  </si>
  <si>
    <t>จ่ายเป็นค่าสนับสนุนอาหารกลางวันนักเรียน</t>
  </si>
  <si>
    <t>จำนวน 4 แห่ง ดังนี้</t>
  </si>
  <si>
    <t>1. โรงเรียนบ้านห้วยม้า ฯ</t>
  </si>
  <si>
    <t>2. โรงเรียนบ้านปง ฯ</t>
  </si>
  <si>
    <t>3. โรงเรียนวัดทุ่งล้อม ฯ</t>
  </si>
  <si>
    <t>4. โรงเรียนบ้านศรีสิทธิ์ ฯ</t>
  </si>
  <si>
    <t>หน้า 100</t>
  </si>
  <si>
    <t>โครงการสนับสนุนกิจการสภาเด็กและ</t>
  </si>
  <si>
    <t>เยาวชนตำบลห้วยม้า</t>
  </si>
  <si>
    <t xml:space="preserve"> - อุดหนุนสภาเด็กและเยาวชนตำบลห้วยม้า</t>
  </si>
  <si>
    <t>รร.บ้านห้วยม้า</t>
  </si>
  <si>
    <t>ร.ร.บ้านปง</t>
  </si>
  <si>
    <t>ร.ร.วัดทุ่งล้อม</t>
  </si>
  <si>
    <t>ร.ร.บ้านศรีสิทธิ์</t>
  </si>
  <si>
    <t>โครงการแข่งขันกีฬาเด็กเล็กและอนุบาล</t>
  </si>
  <si>
    <t>สัมพันธ์ ครั้งที่ 4</t>
  </si>
  <si>
    <t>หน้า 112</t>
  </si>
  <si>
    <t>โครงการดนตรีเพื่อสุขภาพสำหรับ</t>
  </si>
  <si>
    <t>ประชชนตำบลห้วยม้า</t>
  </si>
  <si>
    <t xml:space="preserve"> - เป็นค่าใช้จ่ายโครงการดนตีเพื่อสุขภาพ</t>
  </si>
  <si>
    <t>สำหรับประชาชนตำบลห้วยม้า เช่น สมนาคุณ</t>
  </si>
  <si>
    <t>วิทยากร ค่าอาหาร อาหารว่างและเครื่องดื่ม</t>
  </si>
  <si>
    <t>วัสดุอุปกรณ์ ค่าจัดสถานที่ ค่าเครื่องเสียง ฯลฯ</t>
  </si>
  <si>
    <t>ที่จำเป็นเกี่ยวข้องกับการส่งเสริมกิจกรรม</t>
  </si>
  <si>
    <t>โครงการจัดซื้อวัสดุกีฬาหมู่บ้านและ</t>
  </si>
  <si>
    <t>ศูนย์กีฬาตำบล</t>
  </si>
  <si>
    <t xml:space="preserve"> - เป็นค่าใช้จ่ายจัดซื้อวัสดุกีฬา เช่น ฟุตบอล</t>
  </si>
  <si>
    <t>หน้า 113</t>
  </si>
  <si>
    <t>ท้องถิ่นสำหรับประชาชน ผู้สูงอายุ บ้านวังเย็น</t>
  </si>
  <si>
    <t>หมู่ที่ 1  ตำบลห้วยม้า โดยจ่ายเป็นค่าสมนาคุณ</t>
  </si>
  <si>
    <t>วิทยากร ค่าอาหาร ค่าอาหารว่างและเครื่องดื่ม</t>
  </si>
  <si>
    <t>วัสดุในการฝึกอบรมและค่าจ้างเหมาอื่นฯ</t>
  </si>
  <si>
    <t>รายละเอียดตามโครงการระบุไว้</t>
  </si>
  <si>
    <t>บ้านวังเย็น</t>
  </si>
  <si>
    <t>โครงการฝึกอบรมการจักสานหมวกใบลาน</t>
  </si>
  <si>
    <t>การจักสานหมวกใบลาน สำหรับประชาชน</t>
  </si>
  <si>
    <t>ค่าใช้จ่ายใสการดำเนินโครงการฝึกอบรม</t>
  </si>
  <si>
    <t xml:space="preserve">ผู้สูงอายุตำบลห้วยม้า </t>
  </si>
  <si>
    <t>โครงการอนุรักษ์ภาษาล้านนา</t>
  </si>
  <si>
    <t>ค่าใช้จ่ายใสการดำเนินโครงการอนุรักษ์ภาษา</t>
  </si>
  <si>
    <t>ล้านนา สำหรับเด็กและเยาวชน ผู้สูงอายุและ</t>
  </si>
  <si>
    <t>ประชาชนในตำบลห้วยม้า</t>
  </si>
  <si>
    <t>หน้า 114</t>
  </si>
  <si>
    <t>5. ยุทธศาสตร์ด้านการศึกษา ศาสนา ประเพณี และศิลปวัฒนธรรม กีฬาและนันทนาการ</t>
  </si>
  <si>
    <t>1. โรงเรียนบ้านห้วยม้าฯ</t>
  </si>
  <si>
    <t>2. โรงเรียนปงฯ</t>
  </si>
  <si>
    <t>3. โรงเรียนวัดทุ่งล้อมฯ</t>
  </si>
  <si>
    <t>4. โรงเรียนบ้านศรีสิทธิ์ฯ</t>
  </si>
  <si>
    <t>3. ยุทธศาสตร์ด้านทรัยากรมนุษย์และสังคม</t>
  </si>
  <si>
    <t>3.  ยุทธศาสตร์ด้านการพัฒนาทรัพยากรมนุษย์ และสังคม</t>
  </si>
  <si>
    <t>ใม.ย.</t>
  </si>
  <si>
    <t>โครงการซ่อมแซมสะพานสลิ่ง</t>
  </si>
  <si>
    <t>หมู่ที่ 6 ตำบลห้วยม้า</t>
  </si>
  <si>
    <t>จ่ายเป็นค่าซ่อมแซมสะพานสลิ่ง หมู่ที่ 6</t>
  </si>
  <si>
    <t>(ตามประมาณการราคาที่ อบต.ห้วยม้า</t>
  </si>
  <si>
    <t>กำหนด)</t>
  </si>
  <si>
    <t>หน้า 116</t>
  </si>
  <si>
    <t>8   โครงการ</t>
  </si>
  <si>
    <t>6.  ยุทธศาสตร์ด้านโครงสร้างพื้นฐาน</t>
  </si>
  <si>
    <t>4. ยุทธศาสตร์ด้านการอนุรักษ์ทรัพยากรธรรมชาติ และสิ่งแวดล้อม</t>
  </si>
  <si>
    <t xml:space="preserve">ในระดับปฐมวัย อายุ 3-5 ปี </t>
  </si>
  <si>
    <t>26   โครงการ</t>
  </si>
  <si>
    <t>หน้า 91</t>
  </si>
  <si>
    <t>3.  ยุทธศาสตร์ด้านการพัฒนาทรัพยากรมนุษย์และสังคม</t>
  </si>
  <si>
    <t>4.  ยุทธศาสตร์ด้านอนุรักษ์ทรัพยากรธรรมชาติและสิ่งแวดล้อม</t>
  </si>
  <si>
    <t>5.  ยุทธศาสตร์ด้านการศึกษา ศาสนา ประเพณี ศิลปวัฒนธรรม กีฬาและนันทนาการ</t>
  </si>
  <si>
    <t xml:space="preserve">      3.1 แผนงานงบกลาง</t>
  </si>
  <si>
    <t xml:space="preserve">      3.2 แผนงานสร้างความเข้มแข็ง</t>
  </si>
  <si>
    <t xml:space="preserve">      3.3 แผนงานสาธารณสุข</t>
  </si>
  <si>
    <t xml:space="preserve">      3.4 แผนงานการรักษาความสงบภายใน</t>
  </si>
  <si>
    <t xml:space="preserve">      4.1 แผนงานบริหารทั่วไป</t>
  </si>
  <si>
    <t xml:space="preserve">      4.1 แผนงานการเกษตร</t>
  </si>
  <si>
    <t xml:space="preserve">      4.1 แผนงานเคหะและชุมชน</t>
  </si>
  <si>
    <t xml:space="preserve">      5.1 แผนงานการศึกษา</t>
  </si>
  <si>
    <t xml:space="preserve">      5.2 แผนงานการศาสนา วัฒนธรรมและนันทนาการ</t>
  </si>
  <si>
    <t xml:space="preserve">      6.1 แผนงานเคหะและชุมชน</t>
  </si>
  <si>
    <t xml:space="preserve">      6.2 แผนงานอุตสาหกรรมและโยธา</t>
  </si>
  <si>
    <t>ราคาเครื่องละ 48,100 บาท</t>
  </si>
  <si>
    <t>และห้องคลัง</t>
  </si>
  <si>
    <t>จัดซื้อเก้าอี้ทำงาน จำนวน 1 ตัว</t>
  </si>
  <si>
    <t>หน้า 78</t>
  </si>
  <si>
    <t xml:space="preserve">จำนวน 2 หลัง ราคาหลังละ 5,500 บาท </t>
  </si>
  <si>
    <t>หน้า 77</t>
  </si>
  <si>
    <t>จัดซื้อเครื่องคอมพิวเตอร์ สำหรับสำนักงาน</t>
  </si>
  <si>
    <t>ครุภัณฑ์คอมพิวเตอร์ ฉบับเดือนมีนาคม 2562</t>
  </si>
  <si>
    <t>1. มีขนาดไม่น้อยกว่า กว้าง 58 ซม.</t>
  </si>
  <si>
    <t>สูง 98 ซม. ลึก 50 ซม.</t>
  </si>
  <si>
    <t>2. เก้าอี้มีโครงขา 5 แฉก และล้อเลื่อน 5 ล้อ</t>
  </si>
  <si>
    <t>3. พนักพิงหลังและเบาะนั่งบุฟองน้ำและ</t>
  </si>
  <si>
    <t>หุ้มด้วยหนังพีวีซี มีที่พักแขนทั้งสองข้าง</t>
  </si>
  <si>
    <t>4. เก้าอี้สามารถปรับระดับขึ้นลงได้</t>
  </si>
  <si>
    <t>มีคุณลักษณะพื้นฐานดังนี้</t>
  </si>
  <si>
    <t>1. แบบ 2 บาน</t>
  </si>
  <si>
    <t>2. มีมือจับชนิดบิด</t>
  </si>
  <si>
    <t>3. มีแผนชั้นปรับระดับ 3 ชิ้น</t>
  </si>
  <si>
    <t>4. คุณสมบัติตามมาตรฐานผลิตภัณฑ์อ</t>
  </si>
  <si>
    <t>อุตสาหกรรม (มอก.)</t>
  </si>
  <si>
    <t>ขนาด 30,000 บีทียู</t>
  </si>
  <si>
    <t>(ระบบ Inverter) 30,000 บีทียู</t>
  </si>
  <si>
    <t>จำนวน 2 เครื่อง</t>
  </si>
  <si>
    <t>1. ขนาดที่กำหนดเป็นขนาด 30,000 บีทียู</t>
  </si>
  <si>
    <t>2. ราคาที่กำหนดเป็นราคาที่รวมค่าติดตั้ง</t>
  </si>
  <si>
    <t>3. เครื่องปรับอากาศที่มีความสามารถ</t>
  </si>
  <si>
    <t>ในการทำความเย็นไม่เกิน 40,000 บีทียู</t>
  </si>
  <si>
    <t>ต้องได้รับการรับรองมาตรฐานผลิตภัณฑ์</t>
  </si>
  <si>
    <t>อุตสาหกรรมและฉลากประหยัดไฟฟ้าเบอร์ 5</t>
  </si>
  <si>
    <t>4. ต้องเป็นเครื่องปรบอากาศที่ประกอบ</t>
  </si>
  <si>
    <t>สำเร็จรูปทั้งชุด ทั้งหน่วยส่งความเย็นและ</t>
  </si>
  <si>
    <t>หน่วยระบบความร้อนจากโรงงานเดียวกัน</t>
  </si>
  <si>
    <t>5. มีความหน่วงเวลาการทำงานของ</t>
  </si>
  <si>
    <t>คอมเพรสเซอร์</t>
  </si>
  <si>
    <t>6. การติดตั้งเครื่องปรับอากาศ</t>
  </si>
  <si>
    <t xml:space="preserve">  1) แบบแยกส่วน ประกอบด้วยอุปกรณ์ </t>
  </si>
  <si>
    <t>ดังนี้ สวิตซ์ 1 ตัว ท่อทองแดงไปกลับ</t>
  </si>
  <si>
    <t xml:space="preserve">หุ้มฉนวนยาว 4 เมตร สายไฟยาวไม่เกิน </t>
  </si>
  <si>
    <t>15 เมตร</t>
  </si>
  <si>
    <t>จัดซื้อเครื่องอ่านบัตรประชาชน</t>
  </si>
  <si>
    <t xml:space="preserve">จัดซื้อเครื่องอ่านบัตรประชาชน </t>
  </si>
  <si>
    <t>แบบสมาร์ทการ์ด เสียบบัตรแนวตั้ง</t>
  </si>
  <si>
    <t>จำนวน 2 เครื่อง ราคาเครื่องละ 700 บาท</t>
  </si>
  <si>
    <t>1. สามารถอ่านและเขียนข้อมูลในบัตร</t>
  </si>
  <si>
    <t>แบบเอนกประสงค์ตามมาตรฐาน SO/IEC</t>
  </si>
  <si>
    <t>7816 ได้ รวมถึงอ่านบัตรประชาชน</t>
  </si>
  <si>
    <t>แบบสมาร์ทการ์ด ของกรมส่งเสริมการ</t>
  </si>
  <si>
    <t>ปกครองท้องถิ่นได้เป็นอย่างดี</t>
  </si>
  <si>
    <t>2. มีความเร็วสัญญานาฬิกาไม่น้อยกว่า</t>
  </si>
  <si>
    <t>4.8 MHz</t>
  </si>
  <si>
    <t>3. ใช้งานผ่านช่องเชื่อมต่อแบบ USB</t>
  </si>
  <si>
    <t>4. ใช้กับบัตรแบบเอนกประสงค์</t>
  </si>
  <si>
    <t>(Smart card) ที่ใช้แรงดันไฟฟ้า ขนาด 5V,</t>
  </si>
  <si>
    <t>3V, 1.8V ได้</t>
  </si>
  <si>
    <t>5. รองรับ Window XP, 7, 8, 10</t>
  </si>
  <si>
    <t>6. ใช้งานร่วมกับโปรแกรมอ่านบัตรประชาชน</t>
  </si>
  <si>
    <t>WAC ThaiID ได้ทันที (Option)</t>
  </si>
  <si>
    <t>หน้า 83</t>
  </si>
  <si>
    <t>จัดซื้อเครื่องพิมพ์ Multifunction</t>
  </si>
  <si>
    <t>แบบฉีดหมึกพร้อมติดตั้งถังหมึกพิมพ์</t>
  </si>
  <si>
    <t>(Ink Tank Printer) จำนวน 1 เครื่อง</t>
  </si>
  <si>
    <t>หน้า 85</t>
  </si>
  <si>
    <t>1. เป็นอุปกรณ์ที่มีความสามารถเป็น</t>
  </si>
  <si>
    <t>Printer, Copier, Scanner และ FAX</t>
  </si>
  <si>
    <t>ภายในเครื่องเดียวกัน</t>
  </si>
  <si>
    <t>จากโรงงานผู้ผลิต</t>
  </si>
  <si>
    <t xml:space="preserve">ติดตั้งถังหมึกพิมพ์ Ink Tank Printer) </t>
  </si>
  <si>
    <t>2. เป็นเครื่องพิมพ์แบบฉีดหมึกพร้อม</t>
  </si>
  <si>
    <t>3. มีความละเอียดในการพิมพ์ไม่น้อยกว่า</t>
  </si>
  <si>
    <t>1,200 x 600 d</t>
  </si>
  <si>
    <t>5.  ยุทธศาสตร์ด้านทรัพยากรมนุษย์และสังคม</t>
  </si>
  <si>
    <t>บันได ชนิดสไลด์ 2 ท่อน ความยาว</t>
  </si>
  <si>
    <t>ไม่น้อยกว่า 20 ฟุต จำนวน 1 อัน</t>
  </si>
  <si>
    <t>หน้า 88</t>
  </si>
  <si>
    <t>จัดซื้อป้ายสามเหลี่ยมหยุดตรวจ</t>
  </si>
  <si>
    <t>จำนวน 5 ป้าย</t>
  </si>
  <si>
    <t>ราคา 3,800 บาท จำนวน 5 ป้าย</t>
  </si>
  <si>
    <t>จัดซื้อแผงกั้นจราจร จำนวน 10 อัน</t>
  </si>
  <si>
    <t>ราคาอันละ 1,600 บาท</t>
  </si>
  <si>
    <t>แผนการดำเนินงาน  ประจำปีงบประมาณ  พ.ศ. 2564</t>
  </si>
  <si>
    <t>พ.ศ. 2564</t>
  </si>
  <si>
    <t xml:space="preserve"> - อุดหนุนกลุ่มสตรีแม่บ้าน  </t>
  </si>
  <si>
    <t>หมู่ที่ 1, 2, 3, 5, 6, 7, 9, 11, 13, 14</t>
  </si>
  <si>
    <t>โครงการอบรมและส่งเสริมการเย็บ</t>
  </si>
  <si>
    <t>ปี  2564</t>
  </si>
  <si>
    <t>ถุงย่าม/ปักตกแต่งด้วยมือ</t>
  </si>
  <si>
    <t>หมู่ที่ 4, 8, 10, 12</t>
  </si>
  <si>
    <t>ด้านการพัฒนาอาชีพผ้ามัดย้อม</t>
  </si>
  <si>
    <t>หมู่ที่ 4, 8,</t>
  </si>
  <si>
    <t>10, 12</t>
  </si>
  <si>
    <t>ปี 2564</t>
  </si>
  <si>
    <t>รายงานผลการปฏิบัติงาน ประจำปี 2563</t>
  </si>
  <si>
    <t>แผนงานป้องกันและบรรเทาสาธารณภัย</t>
  </si>
  <si>
    <t xml:space="preserve"> - เป็นค่าใช้จ่ายตามโครงการฯ </t>
  </si>
  <si>
    <t>ตำบลห้วยม้า ประจำปี 2564</t>
  </si>
  <si>
    <t>เทศกาลปีใหม่ ประจำปี 2564</t>
  </si>
  <si>
    <t>สงกรานต์ ประจำปี 2564</t>
  </si>
  <si>
    <t>โครงการจัดตั้งศูนย์ปฏิบัติการร่วม</t>
  </si>
  <si>
    <t>ในการช่วยเหลือประชาชนของ</t>
  </si>
  <si>
    <t>องค์กรปกครองส่วนท้องถิ่น (อ.เมืองแพร่)</t>
  </si>
  <si>
    <t xml:space="preserve"> - จ่ายเป็นเงินอุดหนุนเทศบาลตำบลทุ่งโอ้ง</t>
  </si>
  <si>
    <t>เทศบาล</t>
  </si>
  <si>
    <t>ตำบลทุ่งโฮ้ง</t>
  </si>
  <si>
    <t>โครงการฝึกอบรมชุดปฏิบัติการจิตอาสา</t>
  </si>
  <si>
    <t>ภัยพิบัติ</t>
  </si>
  <si>
    <t>สำหรับคนพิการ อายุต่ำกวา 18 ปี</t>
  </si>
  <si>
    <t>จ่ายคนละ 1,000 บาท</t>
  </si>
  <si>
    <t>สมทบกองทุนสวัสดิการชุมชนตำบลห้วยม้า</t>
  </si>
  <si>
    <t xml:space="preserve"> - จ่ายเป็นเงินสมทบกองทุนสวัสดิการชุมชน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</si>
</sst>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-* #,##0.000_-;\-* #,##0.000_-;_-* &quot;-&quot;??_-;_-@_-"/>
    <numFmt numFmtId="196" formatCode="0.00000000"/>
  </numFmts>
  <fonts count="60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3"/>
      <name val="TH SarabunIT๙"/>
      <family val="2"/>
    </font>
    <font>
      <sz val="18"/>
      <name val="TH SarabunIT๙"/>
      <family val="2"/>
    </font>
    <font>
      <b/>
      <sz val="13.5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188" fontId="5" fillId="0" borderId="0" xfId="3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8" fontId="5" fillId="0" borderId="0" xfId="38" applyNumberFormat="1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88" fontId="8" fillId="0" borderId="0" xfId="38" applyNumberFormat="1" applyFont="1" applyFill="1" applyBorder="1" applyAlignment="1">
      <alignment/>
    </xf>
    <xf numFmtId="188" fontId="10" fillId="0" borderId="0" xfId="38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8" fontId="10" fillId="0" borderId="12" xfId="38" applyNumberFormat="1" applyFont="1" applyFill="1" applyBorder="1" applyAlignment="1">
      <alignment/>
    </xf>
    <xf numFmtId="188" fontId="10" fillId="0" borderId="11" xfId="38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188" fontId="10" fillId="0" borderId="11" xfId="38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188" fontId="10" fillId="0" borderId="13" xfId="38" applyNumberFormat="1" applyFont="1" applyFill="1" applyBorder="1" applyAlignment="1">
      <alignment/>
    </xf>
    <xf numFmtId="188" fontId="10" fillId="0" borderId="13" xfId="38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88" fontId="10" fillId="0" borderId="14" xfId="38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188" fontId="10" fillId="0" borderId="15" xfId="38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188" fontId="10" fillId="0" borderId="17" xfId="38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88" fontId="10" fillId="0" borderId="0" xfId="38" applyNumberFormat="1" applyFont="1" applyFill="1" applyAlignment="1">
      <alignment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6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188" fontId="1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6" fillId="0" borderId="11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188" fontId="10" fillId="0" borderId="16" xfId="38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88" fontId="10" fillId="0" borderId="18" xfId="38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88" fontId="10" fillId="0" borderId="15" xfId="38" applyNumberFormat="1" applyFont="1" applyFill="1" applyBorder="1" applyAlignment="1">
      <alignment/>
    </xf>
    <xf numFmtId="188" fontId="10" fillId="0" borderId="11" xfId="38" applyNumberFormat="1" applyFont="1" applyFill="1" applyBorder="1" applyAlignment="1">
      <alignment/>
    </xf>
    <xf numFmtId="188" fontId="10" fillId="0" borderId="15" xfId="38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43" fontId="7" fillId="0" borderId="0" xfId="38" applyFont="1" applyFill="1" applyAlignment="1">
      <alignment horizontal="center"/>
    </xf>
    <xf numFmtId="0" fontId="10" fillId="0" borderId="18" xfId="0" applyFont="1" applyFill="1" applyBorder="1" applyAlignment="1">
      <alignment/>
    </xf>
    <xf numFmtId="188" fontId="10" fillId="0" borderId="0" xfId="38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88" fontId="16" fillId="0" borderId="11" xfId="38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8" fontId="10" fillId="0" borderId="17" xfId="38" applyNumberFormat="1" applyFont="1" applyFill="1" applyBorder="1" applyAlignment="1">
      <alignment/>
    </xf>
    <xf numFmtId="188" fontId="10" fillId="0" borderId="12" xfId="38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188" fontId="8" fillId="0" borderId="10" xfId="38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188" fontId="8" fillId="0" borderId="10" xfId="38" applyNumberFormat="1" applyFont="1" applyBorder="1" applyAlignment="1">
      <alignment/>
    </xf>
    <xf numFmtId="188" fontId="8" fillId="0" borderId="0" xfId="38" applyNumberFormat="1" applyFont="1" applyAlignment="1">
      <alignment/>
    </xf>
    <xf numFmtId="188" fontId="8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88" fontId="8" fillId="0" borderId="10" xfId="38" applyNumberFormat="1" applyFont="1" applyFill="1" applyBorder="1" applyAlignment="1">
      <alignment/>
    </xf>
    <xf numFmtId="43" fontId="7" fillId="0" borderId="18" xfId="0" applyNumberFormat="1" applyFont="1" applyBorder="1" applyAlignment="1">
      <alignment horizontal="center"/>
    </xf>
    <xf numFmtId="188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0" xfId="0" applyFont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7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2" fontId="8" fillId="0" borderId="10" xfId="0" applyNumberFormat="1" applyFont="1" applyBorder="1" applyAlignment="1">
      <alignment horizontal="right"/>
    </xf>
    <xf numFmtId="188" fontId="8" fillId="0" borderId="10" xfId="0" applyNumberFormat="1" applyFont="1" applyBorder="1" applyAlignment="1" quotePrefix="1">
      <alignment horizontal="right"/>
    </xf>
    <xf numFmtId="0" fontId="9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188" fontId="9" fillId="0" borderId="10" xfId="38" applyNumberFormat="1" applyFont="1" applyFill="1" applyBorder="1" applyAlignment="1">
      <alignment/>
    </xf>
    <xf numFmtId="188" fontId="9" fillId="0" borderId="10" xfId="38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8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88" fontId="9" fillId="0" borderId="0" xfId="38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188" fontId="17" fillId="0" borderId="0" xfId="38" applyNumberFormat="1" applyFont="1" applyFill="1" applyBorder="1" applyAlignment="1">
      <alignment/>
    </xf>
    <xf numFmtId="188" fontId="10" fillId="0" borderId="14" xfId="38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15" xfId="0" applyFont="1" applyBorder="1" applyAlignment="1">
      <alignment/>
    </xf>
    <xf numFmtId="0" fontId="10" fillId="0" borderId="13" xfId="0" applyFont="1" applyFill="1" applyBorder="1" applyAlignment="1">
      <alignment vertical="center"/>
    </xf>
    <xf numFmtId="0" fontId="58" fillId="0" borderId="18" xfId="0" applyFont="1" applyBorder="1" applyAlignment="1">
      <alignment/>
    </xf>
    <xf numFmtId="0" fontId="58" fillId="0" borderId="15" xfId="0" applyFont="1" applyBorder="1" applyAlignment="1">
      <alignment/>
    </xf>
    <xf numFmtId="17" fontId="1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4" borderId="1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8</xdr:row>
      <xdr:rowOff>47625</xdr:rowOff>
    </xdr:from>
    <xdr:to>
      <xdr:col>16</xdr:col>
      <xdr:colOff>0</xdr:colOff>
      <xdr:row>8</xdr:row>
      <xdr:rowOff>47625</xdr:rowOff>
    </xdr:to>
    <xdr:sp>
      <xdr:nvSpPr>
        <xdr:cNvPr id="1" name="AutoShape 6867"/>
        <xdr:cNvSpPr>
          <a:spLocks/>
        </xdr:cNvSpPr>
      </xdr:nvSpPr>
      <xdr:spPr>
        <a:xfrm>
          <a:off x="9258300" y="22383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152</xdr:row>
      <xdr:rowOff>85725</xdr:rowOff>
    </xdr:from>
    <xdr:to>
      <xdr:col>13</xdr:col>
      <xdr:colOff>9525</xdr:colOff>
      <xdr:row>152</xdr:row>
      <xdr:rowOff>85725</xdr:rowOff>
    </xdr:to>
    <xdr:sp>
      <xdr:nvSpPr>
        <xdr:cNvPr id="2" name="AutoShape 6867"/>
        <xdr:cNvSpPr>
          <a:spLocks/>
        </xdr:cNvSpPr>
      </xdr:nvSpPr>
      <xdr:spPr>
        <a:xfrm>
          <a:off x="8448675" y="422243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148</xdr:row>
      <xdr:rowOff>66675</xdr:rowOff>
    </xdr:from>
    <xdr:to>
      <xdr:col>16</xdr:col>
      <xdr:colOff>238125</xdr:colOff>
      <xdr:row>148</xdr:row>
      <xdr:rowOff>66675</xdr:rowOff>
    </xdr:to>
    <xdr:sp>
      <xdr:nvSpPr>
        <xdr:cNvPr id="3" name="AutoShape 6867"/>
        <xdr:cNvSpPr>
          <a:spLocks/>
        </xdr:cNvSpPr>
      </xdr:nvSpPr>
      <xdr:spPr>
        <a:xfrm>
          <a:off x="9515475" y="410241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31</xdr:row>
      <xdr:rowOff>57150</xdr:rowOff>
    </xdr:from>
    <xdr:to>
      <xdr:col>16</xdr:col>
      <xdr:colOff>0</xdr:colOff>
      <xdr:row>31</xdr:row>
      <xdr:rowOff>57150</xdr:rowOff>
    </xdr:to>
    <xdr:sp>
      <xdr:nvSpPr>
        <xdr:cNvPr id="4" name="AutoShape 6867"/>
        <xdr:cNvSpPr>
          <a:spLocks/>
        </xdr:cNvSpPr>
      </xdr:nvSpPr>
      <xdr:spPr>
        <a:xfrm>
          <a:off x="9258300" y="77247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28575</xdr:colOff>
      <xdr:row>26</xdr:row>
      <xdr:rowOff>66675</xdr:rowOff>
    </xdr:from>
    <xdr:to>
      <xdr:col>16</xdr:col>
      <xdr:colOff>9525</xdr:colOff>
      <xdr:row>26</xdr:row>
      <xdr:rowOff>66675</xdr:rowOff>
    </xdr:to>
    <xdr:sp>
      <xdr:nvSpPr>
        <xdr:cNvPr id="5" name="AutoShape 6867"/>
        <xdr:cNvSpPr>
          <a:spLocks/>
        </xdr:cNvSpPr>
      </xdr:nvSpPr>
      <xdr:spPr>
        <a:xfrm>
          <a:off x="9267825" y="65436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47625</xdr:rowOff>
    </xdr:from>
    <xdr:to>
      <xdr:col>16</xdr:col>
      <xdr:colOff>0</xdr:colOff>
      <xdr:row>12</xdr:row>
      <xdr:rowOff>47625</xdr:rowOff>
    </xdr:to>
    <xdr:sp>
      <xdr:nvSpPr>
        <xdr:cNvPr id="6" name="AutoShape 6867"/>
        <xdr:cNvSpPr>
          <a:spLocks/>
        </xdr:cNvSpPr>
      </xdr:nvSpPr>
      <xdr:spPr>
        <a:xfrm>
          <a:off x="9258300" y="3190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47625</xdr:rowOff>
    </xdr:from>
    <xdr:to>
      <xdr:col>16</xdr:col>
      <xdr:colOff>0</xdr:colOff>
      <xdr:row>16</xdr:row>
      <xdr:rowOff>47625</xdr:rowOff>
    </xdr:to>
    <xdr:sp>
      <xdr:nvSpPr>
        <xdr:cNvPr id="7" name="AutoShape 6867"/>
        <xdr:cNvSpPr>
          <a:spLocks/>
        </xdr:cNvSpPr>
      </xdr:nvSpPr>
      <xdr:spPr>
        <a:xfrm>
          <a:off x="9258300" y="41433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47625</xdr:rowOff>
    </xdr:from>
    <xdr:to>
      <xdr:col>16</xdr:col>
      <xdr:colOff>0</xdr:colOff>
      <xdr:row>12</xdr:row>
      <xdr:rowOff>47625</xdr:rowOff>
    </xdr:to>
    <xdr:sp>
      <xdr:nvSpPr>
        <xdr:cNvPr id="8" name="AutoShape 6867"/>
        <xdr:cNvSpPr>
          <a:spLocks/>
        </xdr:cNvSpPr>
      </xdr:nvSpPr>
      <xdr:spPr>
        <a:xfrm>
          <a:off x="9258300" y="3190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47625</xdr:rowOff>
    </xdr:from>
    <xdr:to>
      <xdr:col>16</xdr:col>
      <xdr:colOff>0</xdr:colOff>
      <xdr:row>21</xdr:row>
      <xdr:rowOff>47625</xdr:rowOff>
    </xdr:to>
    <xdr:sp>
      <xdr:nvSpPr>
        <xdr:cNvPr id="9" name="AutoShape 6867"/>
        <xdr:cNvSpPr>
          <a:spLocks/>
        </xdr:cNvSpPr>
      </xdr:nvSpPr>
      <xdr:spPr>
        <a:xfrm>
          <a:off x="9258300" y="53340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27</xdr:row>
      <xdr:rowOff>47625</xdr:rowOff>
    </xdr:from>
    <xdr:to>
      <xdr:col>12</xdr:col>
      <xdr:colOff>228600</xdr:colOff>
      <xdr:row>27</xdr:row>
      <xdr:rowOff>47625</xdr:rowOff>
    </xdr:to>
    <xdr:sp>
      <xdr:nvSpPr>
        <xdr:cNvPr id="1" name="AutoShape 9651"/>
        <xdr:cNvSpPr>
          <a:spLocks/>
        </xdr:cNvSpPr>
      </xdr:nvSpPr>
      <xdr:spPr>
        <a:xfrm>
          <a:off x="8524875" y="66294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47625</xdr:rowOff>
    </xdr:from>
    <xdr:to>
      <xdr:col>14</xdr:col>
      <xdr:colOff>0</xdr:colOff>
      <xdr:row>33</xdr:row>
      <xdr:rowOff>47625</xdr:rowOff>
    </xdr:to>
    <xdr:sp>
      <xdr:nvSpPr>
        <xdr:cNvPr id="2" name="AutoShape 9651"/>
        <xdr:cNvSpPr>
          <a:spLocks/>
        </xdr:cNvSpPr>
      </xdr:nvSpPr>
      <xdr:spPr>
        <a:xfrm>
          <a:off x="8858250" y="80581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28575</xdr:colOff>
      <xdr:row>38</xdr:row>
      <xdr:rowOff>66675</xdr:rowOff>
    </xdr:from>
    <xdr:to>
      <xdr:col>16</xdr:col>
      <xdr:colOff>247650</xdr:colOff>
      <xdr:row>38</xdr:row>
      <xdr:rowOff>66675</xdr:rowOff>
    </xdr:to>
    <xdr:sp>
      <xdr:nvSpPr>
        <xdr:cNvPr id="3" name="AutoShape 9651"/>
        <xdr:cNvSpPr>
          <a:spLocks/>
        </xdr:cNvSpPr>
      </xdr:nvSpPr>
      <xdr:spPr>
        <a:xfrm>
          <a:off x="9401175" y="92678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47625</xdr:rowOff>
    </xdr:from>
    <xdr:to>
      <xdr:col>9</xdr:col>
      <xdr:colOff>9525</xdr:colOff>
      <xdr:row>5</xdr:row>
      <xdr:rowOff>47625</xdr:rowOff>
    </xdr:to>
    <xdr:sp>
      <xdr:nvSpPr>
        <xdr:cNvPr id="4" name="AutoShape 9651"/>
        <xdr:cNvSpPr>
          <a:spLocks/>
        </xdr:cNvSpPr>
      </xdr:nvSpPr>
      <xdr:spPr>
        <a:xfrm>
          <a:off x="7505700" y="13144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66675</xdr:rowOff>
    </xdr:from>
    <xdr:to>
      <xdr:col>14</xdr:col>
      <xdr:colOff>0</xdr:colOff>
      <xdr:row>5</xdr:row>
      <xdr:rowOff>66675</xdr:rowOff>
    </xdr:to>
    <xdr:sp>
      <xdr:nvSpPr>
        <xdr:cNvPr id="5" name="AutoShape 9651"/>
        <xdr:cNvSpPr>
          <a:spLocks/>
        </xdr:cNvSpPr>
      </xdr:nvSpPr>
      <xdr:spPr>
        <a:xfrm>
          <a:off x="8858250" y="1333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66675</xdr:rowOff>
    </xdr:from>
    <xdr:to>
      <xdr:col>13</xdr:col>
      <xdr:colOff>247650</xdr:colOff>
      <xdr:row>50</xdr:row>
      <xdr:rowOff>66675</xdr:rowOff>
    </xdr:to>
    <xdr:sp>
      <xdr:nvSpPr>
        <xdr:cNvPr id="6" name="AutoShape 9651"/>
        <xdr:cNvSpPr>
          <a:spLocks/>
        </xdr:cNvSpPr>
      </xdr:nvSpPr>
      <xdr:spPr>
        <a:xfrm>
          <a:off x="8839200" y="122015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71</xdr:row>
      <xdr:rowOff>57150</xdr:rowOff>
    </xdr:from>
    <xdr:to>
      <xdr:col>10</xdr:col>
      <xdr:colOff>0</xdr:colOff>
      <xdr:row>71</xdr:row>
      <xdr:rowOff>57150</xdr:rowOff>
    </xdr:to>
    <xdr:sp>
      <xdr:nvSpPr>
        <xdr:cNvPr id="7" name="AutoShape 9651"/>
        <xdr:cNvSpPr>
          <a:spLocks/>
        </xdr:cNvSpPr>
      </xdr:nvSpPr>
      <xdr:spPr>
        <a:xfrm>
          <a:off x="7762875" y="172688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58</xdr:row>
      <xdr:rowOff>95250</xdr:rowOff>
    </xdr:from>
    <xdr:to>
      <xdr:col>17</xdr:col>
      <xdr:colOff>123825</xdr:colOff>
      <xdr:row>58</xdr:row>
      <xdr:rowOff>95250</xdr:rowOff>
    </xdr:to>
    <xdr:sp>
      <xdr:nvSpPr>
        <xdr:cNvPr id="1" name="Line 46"/>
        <xdr:cNvSpPr>
          <a:spLocks/>
        </xdr:cNvSpPr>
      </xdr:nvSpPr>
      <xdr:spPr>
        <a:xfrm>
          <a:off x="7038975" y="145256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9525</xdr:colOff>
      <xdr:row>84</xdr:row>
      <xdr:rowOff>66675</xdr:rowOff>
    </xdr:from>
    <xdr:to>
      <xdr:col>14</xdr:col>
      <xdr:colOff>257175</xdr:colOff>
      <xdr:row>84</xdr:row>
      <xdr:rowOff>66675</xdr:rowOff>
    </xdr:to>
    <xdr:sp>
      <xdr:nvSpPr>
        <xdr:cNvPr id="2" name="AutoShape 6908"/>
        <xdr:cNvSpPr>
          <a:spLocks/>
        </xdr:cNvSpPr>
      </xdr:nvSpPr>
      <xdr:spPr>
        <a:xfrm>
          <a:off x="8963025" y="210312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66675</xdr:colOff>
      <xdr:row>63</xdr:row>
      <xdr:rowOff>85725</xdr:rowOff>
    </xdr:from>
    <xdr:to>
      <xdr:col>17</xdr:col>
      <xdr:colOff>57150</xdr:colOff>
      <xdr:row>63</xdr:row>
      <xdr:rowOff>85725</xdr:rowOff>
    </xdr:to>
    <xdr:sp>
      <xdr:nvSpPr>
        <xdr:cNvPr id="3" name="Line 46"/>
        <xdr:cNvSpPr>
          <a:spLocks/>
        </xdr:cNvSpPr>
      </xdr:nvSpPr>
      <xdr:spPr>
        <a:xfrm>
          <a:off x="6972300" y="158019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85725</xdr:colOff>
      <xdr:row>68</xdr:row>
      <xdr:rowOff>66675</xdr:rowOff>
    </xdr:from>
    <xdr:to>
      <xdr:col>17</xdr:col>
      <xdr:colOff>76200</xdr:colOff>
      <xdr:row>68</xdr:row>
      <xdr:rowOff>66675</xdr:rowOff>
    </xdr:to>
    <xdr:sp>
      <xdr:nvSpPr>
        <xdr:cNvPr id="4" name="Line 46"/>
        <xdr:cNvSpPr>
          <a:spLocks/>
        </xdr:cNvSpPr>
      </xdr:nvSpPr>
      <xdr:spPr>
        <a:xfrm>
          <a:off x="6991350" y="170688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38100</xdr:colOff>
      <xdr:row>43</xdr:row>
      <xdr:rowOff>38100</xdr:rowOff>
    </xdr:from>
    <xdr:to>
      <xdr:col>15</xdr:col>
      <xdr:colOff>228600</xdr:colOff>
      <xdr:row>43</xdr:row>
      <xdr:rowOff>38100</xdr:rowOff>
    </xdr:to>
    <xdr:sp>
      <xdr:nvSpPr>
        <xdr:cNvPr id="5" name="AutoShape 6908"/>
        <xdr:cNvSpPr>
          <a:spLocks/>
        </xdr:cNvSpPr>
      </xdr:nvSpPr>
      <xdr:spPr>
        <a:xfrm>
          <a:off x="9258300" y="107251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257175</xdr:colOff>
      <xdr:row>53</xdr:row>
      <xdr:rowOff>76200</xdr:rowOff>
    </xdr:from>
    <xdr:to>
      <xdr:col>15</xdr:col>
      <xdr:colOff>238125</xdr:colOff>
      <xdr:row>53</xdr:row>
      <xdr:rowOff>76200</xdr:rowOff>
    </xdr:to>
    <xdr:sp>
      <xdr:nvSpPr>
        <xdr:cNvPr id="6" name="AutoShape 6908"/>
        <xdr:cNvSpPr>
          <a:spLocks/>
        </xdr:cNvSpPr>
      </xdr:nvSpPr>
      <xdr:spPr>
        <a:xfrm>
          <a:off x="9210675" y="132397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28575</xdr:colOff>
      <xdr:row>79</xdr:row>
      <xdr:rowOff>57150</xdr:rowOff>
    </xdr:from>
    <xdr:to>
      <xdr:col>15</xdr:col>
      <xdr:colOff>219075</xdr:colOff>
      <xdr:row>79</xdr:row>
      <xdr:rowOff>57150</xdr:rowOff>
    </xdr:to>
    <xdr:sp>
      <xdr:nvSpPr>
        <xdr:cNvPr id="7" name="AutoShape 6908"/>
        <xdr:cNvSpPr>
          <a:spLocks/>
        </xdr:cNvSpPr>
      </xdr:nvSpPr>
      <xdr:spPr>
        <a:xfrm>
          <a:off x="9248775" y="197834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66675</xdr:colOff>
      <xdr:row>126</xdr:row>
      <xdr:rowOff>66675</xdr:rowOff>
    </xdr:from>
    <xdr:to>
      <xdr:col>12</xdr:col>
      <xdr:colOff>257175</xdr:colOff>
      <xdr:row>126</xdr:row>
      <xdr:rowOff>66675</xdr:rowOff>
    </xdr:to>
    <xdr:sp>
      <xdr:nvSpPr>
        <xdr:cNvPr id="8" name="AutoShape 6908"/>
        <xdr:cNvSpPr>
          <a:spLocks/>
        </xdr:cNvSpPr>
      </xdr:nvSpPr>
      <xdr:spPr>
        <a:xfrm>
          <a:off x="8467725" y="316611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38100</xdr:colOff>
      <xdr:row>73</xdr:row>
      <xdr:rowOff>85725</xdr:rowOff>
    </xdr:from>
    <xdr:to>
      <xdr:col>9</xdr:col>
      <xdr:colOff>228600</xdr:colOff>
      <xdr:row>73</xdr:row>
      <xdr:rowOff>85725</xdr:rowOff>
    </xdr:to>
    <xdr:sp>
      <xdr:nvSpPr>
        <xdr:cNvPr id="9" name="AutoShape 6908"/>
        <xdr:cNvSpPr>
          <a:spLocks/>
        </xdr:cNvSpPr>
      </xdr:nvSpPr>
      <xdr:spPr>
        <a:xfrm>
          <a:off x="7677150" y="183165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38100</xdr:rowOff>
    </xdr:from>
    <xdr:to>
      <xdr:col>17</xdr:col>
      <xdr:colOff>76200</xdr:colOff>
      <xdr:row>36</xdr:row>
      <xdr:rowOff>38100</xdr:rowOff>
    </xdr:to>
    <xdr:sp>
      <xdr:nvSpPr>
        <xdr:cNvPr id="10" name="Line 46"/>
        <xdr:cNvSpPr>
          <a:spLocks/>
        </xdr:cNvSpPr>
      </xdr:nvSpPr>
      <xdr:spPr>
        <a:xfrm>
          <a:off x="6991350" y="92297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38100</xdr:rowOff>
    </xdr:from>
    <xdr:to>
      <xdr:col>17</xdr:col>
      <xdr:colOff>76200</xdr:colOff>
      <xdr:row>31</xdr:row>
      <xdr:rowOff>38100</xdr:rowOff>
    </xdr:to>
    <xdr:sp>
      <xdr:nvSpPr>
        <xdr:cNvPr id="11" name="Line 46"/>
        <xdr:cNvSpPr>
          <a:spLocks/>
        </xdr:cNvSpPr>
      </xdr:nvSpPr>
      <xdr:spPr>
        <a:xfrm>
          <a:off x="6991350" y="80867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28575</xdr:colOff>
      <xdr:row>48</xdr:row>
      <xdr:rowOff>57150</xdr:rowOff>
    </xdr:from>
    <xdr:to>
      <xdr:col>14</xdr:col>
      <xdr:colOff>219075</xdr:colOff>
      <xdr:row>48</xdr:row>
      <xdr:rowOff>57150</xdr:rowOff>
    </xdr:to>
    <xdr:sp>
      <xdr:nvSpPr>
        <xdr:cNvPr id="12" name="AutoShape 6908"/>
        <xdr:cNvSpPr>
          <a:spLocks/>
        </xdr:cNvSpPr>
      </xdr:nvSpPr>
      <xdr:spPr>
        <a:xfrm>
          <a:off x="8982075" y="119538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66675</xdr:colOff>
      <xdr:row>89</xdr:row>
      <xdr:rowOff>47625</xdr:rowOff>
    </xdr:from>
    <xdr:to>
      <xdr:col>16</xdr:col>
      <xdr:colOff>9525</xdr:colOff>
      <xdr:row>89</xdr:row>
      <xdr:rowOff>47625</xdr:rowOff>
    </xdr:to>
    <xdr:sp>
      <xdr:nvSpPr>
        <xdr:cNvPr id="13" name="AutoShape 6908"/>
        <xdr:cNvSpPr>
          <a:spLocks/>
        </xdr:cNvSpPr>
      </xdr:nvSpPr>
      <xdr:spPr>
        <a:xfrm>
          <a:off x="9286875" y="222980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57150</xdr:colOff>
      <xdr:row>94</xdr:row>
      <xdr:rowOff>76200</xdr:rowOff>
    </xdr:from>
    <xdr:to>
      <xdr:col>16</xdr:col>
      <xdr:colOff>247650</xdr:colOff>
      <xdr:row>94</xdr:row>
      <xdr:rowOff>76200</xdr:rowOff>
    </xdr:to>
    <xdr:sp>
      <xdr:nvSpPr>
        <xdr:cNvPr id="14" name="AutoShape 6908"/>
        <xdr:cNvSpPr>
          <a:spLocks/>
        </xdr:cNvSpPr>
      </xdr:nvSpPr>
      <xdr:spPr>
        <a:xfrm>
          <a:off x="9525000" y="236124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76200</xdr:rowOff>
    </xdr:from>
    <xdr:to>
      <xdr:col>13</xdr:col>
      <xdr:colOff>238125</xdr:colOff>
      <xdr:row>10</xdr:row>
      <xdr:rowOff>76200</xdr:rowOff>
    </xdr:to>
    <xdr:sp>
      <xdr:nvSpPr>
        <xdr:cNvPr id="15" name="AutoShape 6908"/>
        <xdr:cNvSpPr>
          <a:spLocks/>
        </xdr:cNvSpPr>
      </xdr:nvSpPr>
      <xdr:spPr>
        <a:xfrm>
          <a:off x="8734425" y="27908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28575</xdr:colOff>
      <xdr:row>10</xdr:row>
      <xdr:rowOff>66675</xdr:rowOff>
    </xdr:from>
    <xdr:to>
      <xdr:col>15</xdr:col>
      <xdr:colOff>219075</xdr:colOff>
      <xdr:row>10</xdr:row>
      <xdr:rowOff>66675</xdr:rowOff>
    </xdr:to>
    <xdr:sp>
      <xdr:nvSpPr>
        <xdr:cNvPr id="16" name="AutoShape 6908"/>
        <xdr:cNvSpPr>
          <a:spLocks/>
        </xdr:cNvSpPr>
      </xdr:nvSpPr>
      <xdr:spPr>
        <a:xfrm>
          <a:off x="9248775" y="27813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38100</xdr:rowOff>
    </xdr:from>
    <xdr:to>
      <xdr:col>17</xdr:col>
      <xdr:colOff>76200</xdr:colOff>
      <xdr:row>20</xdr:row>
      <xdr:rowOff>38100</xdr:rowOff>
    </xdr:to>
    <xdr:sp>
      <xdr:nvSpPr>
        <xdr:cNvPr id="17" name="Line 46"/>
        <xdr:cNvSpPr>
          <a:spLocks/>
        </xdr:cNvSpPr>
      </xdr:nvSpPr>
      <xdr:spPr>
        <a:xfrm>
          <a:off x="6991350" y="53244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57150</xdr:colOff>
      <xdr:row>25</xdr:row>
      <xdr:rowOff>66675</xdr:rowOff>
    </xdr:from>
    <xdr:to>
      <xdr:col>17</xdr:col>
      <xdr:colOff>47625</xdr:colOff>
      <xdr:row>25</xdr:row>
      <xdr:rowOff>66675</xdr:rowOff>
    </xdr:to>
    <xdr:sp>
      <xdr:nvSpPr>
        <xdr:cNvPr id="18" name="Line 46"/>
        <xdr:cNvSpPr>
          <a:spLocks/>
        </xdr:cNvSpPr>
      </xdr:nvSpPr>
      <xdr:spPr>
        <a:xfrm>
          <a:off x="6962775" y="66389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57150</xdr:colOff>
      <xdr:row>5</xdr:row>
      <xdr:rowOff>66675</xdr:rowOff>
    </xdr:from>
    <xdr:to>
      <xdr:col>17</xdr:col>
      <xdr:colOff>47625</xdr:colOff>
      <xdr:row>5</xdr:row>
      <xdr:rowOff>66675</xdr:rowOff>
    </xdr:to>
    <xdr:sp>
      <xdr:nvSpPr>
        <xdr:cNvPr id="19" name="Line 46"/>
        <xdr:cNvSpPr>
          <a:spLocks/>
        </xdr:cNvSpPr>
      </xdr:nvSpPr>
      <xdr:spPr>
        <a:xfrm>
          <a:off x="6962775" y="1495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104</xdr:row>
      <xdr:rowOff>57150</xdr:rowOff>
    </xdr:from>
    <xdr:to>
      <xdr:col>16</xdr:col>
      <xdr:colOff>9525</xdr:colOff>
      <xdr:row>104</xdr:row>
      <xdr:rowOff>57150</xdr:rowOff>
    </xdr:to>
    <xdr:sp>
      <xdr:nvSpPr>
        <xdr:cNvPr id="20" name="AutoShape 9651"/>
        <xdr:cNvSpPr>
          <a:spLocks/>
        </xdr:cNvSpPr>
      </xdr:nvSpPr>
      <xdr:spPr>
        <a:xfrm>
          <a:off x="9239250" y="261651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12</xdr:row>
      <xdr:rowOff>57150</xdr:rowOff>
    </xdr:from>
    <xdr:to>
      <xdr:col>15</xdr:col>
      <xdr:colOff>19050</xdr:colOff>
      <xdr:row>12</xdr:row>
      <xdr:rowOff>57150</xdr:rowOff>
    </xdr:to>
    <xdr:sp>
      <xdr:nvSpPr>
        <xdr:cNvPr id="1" name="AutoShape 9651"/>
        <xdr:cNvSpPr>
          <a:spLocks/>
        </xdr:cNvSpPr>
      </xdr:nvSpPr>
      <xdr:spPr>
        <a:xfrm>
          <a:off x="8905875" y="28289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257175</xdr:colOff>
      <xdr:row>22</xdr:row>
      <xdr:rowOff>76200</xdr:rowOff>
    </xdr:from>
    <xdr:to>
      <xdr:col>15</xdr:col>
      <xdr:colOff>238125</xdr:colOff>
      <xdr:row>22</xdr:row>
      <xdr:rowOff>76200</xdr:rowOff>
    </xdr:to>
    <xdr:sp>
      <xdr:nvSpPr>
        <xdr:cNvPr id="2" name="AutoShape 9651"/>
        <xdr:cNvSpPr>
          <a:spLocks/>
        </xdr:cNvSpPr>
      </xdr:nvSpPr>
      <xdr:spPr>
        <a:xfrm>
          <a:off x="9144000" y="51339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85725</xdr:rowOff>
    </xdr:from>
    <xdr:to>
      <xdr:col>13</xdr:col>
      <xdr:colOff>247650</xdr:colOff>
      <xdr:row>32</xdr:row>
      <xdr:rowOff>85725</xdr:rowOff>
    </xdr:to>
    <xdr:sp>
      <xdr:nvSpPr>
        <xdr:cNvPr id="3" name="AutoShape 9651"/>
        <xdr:cNvSpPr>
          <a:spLocks/>
        </xdr:cNvSpPr>
      </xdr:nvSpPr>
      <xdr:spPr>
        <a:xfrm>
          <a:off x="8620125" y="7429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38100</xdr:rowOff>
    </xdr:from>
    <xdr:to>
      <xdr:col>14</xdr:col>
      <xdr:colOff>247650</xdr:colOff>
      <xdr:row>17</xdr:row>
      <xdr:rowOff>38100</xdr:rowOff>
    </xdr:to>
    <xdr:sp>
      <xdr:nvSpPr>
        <xdr:cNvPr id="4" name="AutoShape 9651"/>
        <xdr:cNvSpPr>
          <a:spLocks/>
        </xdr:cNvSpPr>
      </xdr:nvSpPr>
      <xdr:spPr>
        <a:xfrm>
          <a:off x="8886825" y="3952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247650</xdr:colOff>
      <xdr:row>27</xdr:row>
      <xdr:rowOff>57150</xdr:rowOff>
    </xdr:from>
    <xdr:to>
      <xdr:col>14</xdr:col>
      <xdr:colOff>228600</xdr:colOff>
      <xdr:row>27</xdr:row>
      <xdr:rowOff>57150</xdr:rowOff>
    </xdr:to>
    <xdr:sp>
      <xdr:nvSpPr>
        <xdr:cNvPr id="5" name="AutoShape 9651"/>
        <xdr:cNvSpPr>
          <a:spLocks/>
        </xdr:cNvSpPr>
      </xdr:nvSpPr>
      <xdr:spPr>
        <a:xfrm>
          <a:off x="8867775" y="62579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85725</xdr:rowOff>
    </xdr:from>
    <xdr:to>
      <xdr:col>13</xdr:col>
      <xdr:colOff>247650</xdr:colOff>
      <xdr:row>37</xdr:row>
      <xdr:rowOff>85725</xdr:rowOff>
    </xdr:to>
    <xdr:sp>
      <xdr:nvSpPr>
        <xdr:cNvPr id="6" name="AutoShape 9651"/>
        <xdr:cNvSpPr>
          <a:spLocks/>
        </xdr:cNvSpPr>
      </xdr:nvSpPr>
      <xdr:spPr>
        <a:xfrm>
          <a:off x="8620125" y="8572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57150</xdr:rowOff>
    </xdr:from>
    <xdr:to>
      <xdr:col>17</xdr:col>
      <xdr:colOff>47625</xdr:colOff>
      <xdr:row>5</xdr:row>
      <xdr:rowOff>57150</xdr:rowOff>
    </xdr:to>
    <xdr:sp>
      <xdr:nvSpPr>
        <xdr:cNvPr id="7" name="Line 46"/>
        <xdr:cNvSpPr>
          <a:spLocks/>
        </xdr:cNvSpPr>
      </xdr:nvSpPr>
      <xdr:spPr>
        <a:xfrm>
          <a:off x="6915150" y="12287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226</xdr:row>
      <xdr:rowOff>142875</xdr:rowOff>
    </xdr:from>
    <xdr:to>
      <xdr:col>13</xdr:col>
      <xdr:colOff>85725</xdr:colOff>
      <xdr:row>226</xdr:row>
      <xdr:rowOff>142875</xdr:rowOff>
    </xdr:to>
    <xdr:sp>
      <xdr:nvSpPr>
        <xdr:cNvPr id="1" name="AutoShape 4015"/>
        <xdr:cNvSpPr>
          <a:spLocks/>
        </xdr:cNvSpPr>
      </xdr:nvSpPr>
      <xdr:spPr>
        <a:xfrm>
          <a:off x="8420100" y="53940075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123825</xdr:colOff>
      <xdr:row>214</xdr:row>
      <xdr:rowOff>133350</xdr:rowOff>
    </xdr:from>
    <xdr:to>
      <xdr:col>15</xdr:col>
      <xdr:colOff>219075</xdr:colOff>
      <xdr:row>214</xdr:row>
      <xdr:rowOff>133350</xdr:rowOff>
    </xdr:to>
    <xdr:sp>
      <xdr:nvSpPr>
        <xdr:cNvPr id="2" name="AutoShape 4016"/>
        <xdr:cNvSpPr>
          <a:spLocks/>
        </xdr:cNvSpPr>
      </xdr:nvSpPr>
      <xdr:spPr>
        <a:xfrm>
          <a:off x="7715250" y="51073050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123825</xdr:colOff>
      <xdr:row>241</xdr:row>
      <xdr:rowOff>142875</xdr:rowOff>
    </xdr:from>
    <xdr:to>
      <xdr:col>17</xdr:col>
      <xdr:colOff>114300</xdr:colOff>
      <xdr:row>241</xdr:row>
      <xdr:rowOff>142875</xdr:rowOff>
    </xdr:to>
    <xdr:sp>
      <xdr:nvSpPr>
        <xdr:cNvPr id="3" name="Line 54"/>
        <xdr:cNvSpPr>
          <a:spLocks/>
        </xdr:cNvSpPr>
      </xdr:nvSpPr>
      <xdr:spPr>
        <a:xfrm>
          <a:off x="6915150" y="575119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104775</xdr:colOff>
      <xdr:row>219</xdr:row>
      <xdr:rowOff>180975</xdr:rowOff>
    </xdr:from>
    <xdr:to>
      <xdr:col>16</xdr:col>
      <xdr:colOff>200025</xdr:colOff>
      <xdr:row>219</xdr:row>
      <xdr:rowOff>180975</xdr:rowOff>
    </xdr:to>
    <xdr:sp>
      <xdr:nvSpPr>
        <xdr:cNvPr id="4" name="AutoShape 4941"/>
        <xdr:cNvSpPr>
          <a:spLocks/>
        </xdr:cNvSpPr>
      </xdr:nvSpPr>
      <xdr:spPr>
        <a:xfrm>
          <a:off x="8810625" y="5231130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142875</xdr:colOff>
      <xdr:row>231</xdr:row>
      <xdr:rowOff>161925</xdr:rowOff>
    </xdr:from>
    <xdr:to>
      <xdr:col>12</xdr:col>
      <xdr:colOff>66675</xdr:colOff>
      <xdr:row>231</xdr:row>
      <xdr:rowOff>161925</xdr:rowOff>
    </xdr:to>
    <xdr:sp>
      <xdr:nvSpPr>
        <xdr:cNvPr id="5" name="AutoShape 4015"/>
        <xdr:cNvSpPr>
          <a:spLocks/>
        </xdr:cNvSpPr>
      </xdr:nvSpPr>
      <xdr:spPr>
        <a:xfrm>
          <a:off x="7734300" y="55149750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28575</xdr:colOff>
      <xdr:row>65</xdr:row>
      <xdr:rowOff>57150</xdr:rowOff>
    </xdr:from>
    <xdr:to>
      <xdr:col>9</xdr:col>
      <xdr:colOff>9525</xdr:colOff>
      <xdr:row>65</xdr:row>
      <xdr:rowOff>57150</xdr:rowOff>
    </xdr:to>
    <xdr:sp>
      <xdr:nvSpPr>
        <xdr:cNvPr id="6" name="AutoShape 9651"/>
        <xdr:cNvSpPr>
          <a:spLocks/>
        </xdr:cNvSpPr>
      </xdr:nvSpPr>
      <xdr:spPr>
        <a:xfrm>
          <a:off x="7353300" y="155162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41</xdr:row>
      <xdr:rowOff>66675</xdr:rowOff>
    </xdr:from>
    <xdr:to>
      <xdr:col>8</xdr:col>
      <xdr:colOff>257175</xdr:colOff>
      <xdr:row>41</xdr:row>
      <xdr:rowOff>66675</xdr:rowOff>
    </xdr:to>
    <xdr:sp>
      <xdr:nvSpPr>
        <xdr:cNvPr id="7" name="AutoShape 9651"/>
        <xdr:cNvSpPr>
          <a:spLocks/>
        </xdr:cNvSpPr>
      </xdr:nvSpPr>
      <xdr:spPr>
        <a:xfrm>
          <a:off x="7334250" y="98298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23</xdr:row>
      <xdr:rowOff>57150</xdr:rowOff>
    </xdr:from>
    <xdr:to>
      <xdr:col>12</xdr:col>
      <xdr:colOff>0</xdr:colOff>
      <xdr:row>23</xdr:row>
      <xdr:rowOff>57150</xdr:rowOff>
    </xdr:to>
    <xdr:sp>
      <xdr:nvSpPr>
        <xdr:cNvPr id="8" name="AutoShape 9651"/>
        <xdr:cNvSpPr>
          <a:spLocks/>
        </xdr:cNvSpPr>
      </xdr:nvSpPr>
      <xdr:spPr>
        <a:xfrm>
          <a:off x="8143875" y="55340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47625</xdr:rowOff>
    </xdr:from>
    <xdr:to>
      <xdr:col>13</xdr:col>
      <xdr:colOff>0</xdr:colOff>
      <xdr:row>5</xdr:row>
      <xdr:rowOff>47625</xdr:rowOff>
    </xdr:to>
    <xdr:sp>
      <xdr:nvSpPr>
        <xdr:cNvPr id="9" name="AutoShape 9651"/>
        <xdr:cNvSpPr>
          <a:spLocks/>
        </xdr:cNvSpPr>
      </xdr:nvSpPr>
      <xdr:spPr>
        <a:xfrm>
          <a:off x="8410575" y="12382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28575</xdr:colOff>
      <xdr:row>48</xdr:row>
      <xdr:rowOff>76200</xdr:rowOff>
    </xdr:from>
    <xdr:to>
      <xdr:col>11</xdr:col>
      <xdr:colOff>9525</xdr:colOff>
      <xdr:row>48</xdr:row>
      <xdr:rowOff>76200</xdr:rowOff>
    </xdr:to>
    <xdr:sp>
      <xdr:nvSpPr>
        <xdr:cNvPr id="10" name="AutoShape 9651"/>
        <xdr:cNvSpPr>
          <a:spLocks/>
        </xdr:cNvSpPr>
      </xdr:nvSpPr>
      <xdr:spPr>
        <a:xfrm>
          <a:off x="7886700" y="115062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257175</xdr:colOff>
      <xdr:row>59</xdr:row>
      <xdr:rowOff>66675</xdr:rowOff>
    </xdr:from>
    <xdr:to>
      <xdr:col>9</xdr:col>
      <xdr:colOff>238125</xdr:colOff>
      <xdr:row>59</xdr:row>
      <xdr:rowOff>66675</xdr:rowOff>
    </xdr:to>
    <xdr:sp>
      <xdr:nvSpPr>
        <xdr:cNvPr id="11" name="AutoShape 9651"/>
        <xdr:cNvSpPr>
          <a:spLocks/>
        </xdr:cNvSpPr>
      </xdr:nvSpPr>
      <xdr:spPr>
        <a:xfrm>
          <a:off x="7581900" y="140970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57150</xdr:colOff>
      <xdr:row>28</xdr:row>
      <xdr:rowOff>66675</xdr:rowOff>
    </xdr:from>
    <xdr:to>
      <xdr:col>12</xdr:col>
      <xdr:colOff>304800</xdr:colOff>
      <xdr:row>28</xdr:row>
      <xdr:rowOff>66675</xdr:rowOff>
    </xdr:to>
    <xdr:sp>
      <xdr:nvSpPr>
        <xdr:cNvPr id="12" name="AutoShape 9651"/>
        <xdr:cNvSpPr>
          <a:spLocks/>
        </xdr:cNvSpPr>
      </xdr:nvSpPr>
      <xdr:spPr>
        <a:xfrm>
          <a:off x="8448675" y="67341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66675</xdr:rowOff>
    </xdr:from>
    <xdr:to>
      <xdr:col>16</xdr:col>
      <xdr:colOff>19050</xdr:colOff>
      <xdr:row>33</xdr:row>
      <xdr:rowOff>66675</xdr:rowOff>
    </xdr:to>
    <xdr:sp>
      <xdr:nvSpPr>
        <xdr:cNvPr id="13" name="AutoShape 9651"/>
        <xdr:cNvSpPr>
          <a:spLocks/>
        </xdr:cNvSpPr>
      </xdr:nvSpPr>
      <xdr:spPr>
        <a:xfrm>
          <a:off x="9248775" y="79248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247650</xdr:colOff>
      <xdr:row>13</xdr:row>
      <xdr:rowOff>66675</xdr:rowOff>
    </xdr:to>
    <xdr:sp>
      <xdr:nvSpPr>
        <xdr:cNvPr id="14" name="AutoShape 9651"/>
        <xdr:cNvSpPr>
          <a:spLocks/>
        </xdr:cNvSpPr>
      </xdr:nvSpPr>
      <xdr:spPr>
        <a:xfrm>
          <a:off x="6791325" y="31623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57150</xdr:rowOff>
    </xdr:from>
    <xdr:to>
      <xdr:col>7</xdr:col>
      <xdr:colOff>228600</xdr:colOff>
      <xdr:row>72</xdr:row>
      <xdr:rowOff>57150</xdr:rowOff>
    </xdr:to>
    <xdr:sp>
      <xdr:nvSpPr>
        <xdr:cNvPr id="15" name="AutoShape 9651"/>
        <xdr:cNvSpPr>
          <a:spLocks/>
        </xdr:cNvSpPr>
      </xdr:nvSpPr>
      <xdr:spPr>
        <a:xfrm>
          <a:off x="7058025" y="171831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73</xdr:row>
      <xdr:rowOff>57150</xdr:rowOff>
    </xdr:from>
    <xdr:to>
      <xdr:col>11</xdr:col>
      <xdr:colOff>247650</xdr:colOff>
      <xdr:row>73</xdr:row>
      <xdr:rowOff>57150</xdr:rowOff>
    </xdr:to>
    <xdr:sp>
      <xdr:nvSpPr>
        <xdr:cNvPr id="16" name="AutoShape 9651"/>
        <xdr:cNvSpPr>
          <a:spLocks/>
        </xdr:cNvSpPr>
      </xdr:nvSpPr>
      <xdr:spPr>
        <a:xfrm>
          <a:off x="8143875" y="174212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28575</xdr:colOff>
      <xdr:row>74</xdr:row>
      <xdr:rowOff>47625</xdr:rowOff>
    </xdr:from>
    <xdr:to>
      <xdr:col>13</xdr:col>
      <xdr:colOff>257175</xdr:colOff>
      <xdr:row>74</xdr:row>
      <xdr:rowOff>47625</xdr:rowOff>
    </xdr:to>
    <xdr:sp>
      <xdr:nvSpPr>
        <xdr:cNvPr id="17" name="AutoShape 9651"/>
        <xdr:cNvSpPr>
          <a:spLocks/>
        </xdr:cNvSpPr>
      </xdr:nvSpPr>
      <xdr:spPr>
        <a:xfrm>
          <a:off x="8734425" y="176498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5</xdr:row>
      <xdr:rowOff>47625</xdr:rowOff>
    </xdr:from>
    <xdr:to>
      <xdr:col>16</xdr:col>
      <xdr:colOff>228600</xdr:colOff>
      <xdr:row>5</xdr:row>
      <xdr:rowOff>47625</xdr:rowOff>
    </xdr:to>
    <xdr:sp>
      <xdr:nvSpPr>
        <xdr:cNvPr id="1" name="AutoShape 6867"/>
        <xdr:cNvSpPr>
          <a:spLocks/>
        </xdr:cNvSpPr>
      </xdr:nvSpPr>
      <xdr:spPr>
        <a:xfrm>
          <a:off x="9067800" y="13144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66675</xdr:rowOff>
    </xdr:from>
    <xdr:to>
      <xdr:col>11</xdr:col>
      <xdr:colOff>257175</xdr:colOff>
      <xdr:row>45</xdr:row>
      <xdr:rowOff>66675</xdr:rowOff>
    </xdr:to>
    <xdr:sp>
      <xdr:nvSpPr>
        <xdr:cNvPr id="2" name="AutoShape 6867"/>
        <xdr:cNvSpPr>
          <a:spLocks/>
        </xdr:cNvSpPr>
      </xdr:nvSpPr>
      <xdr:spPr>
        <a:xfrm>
          <a:off x="7810500" y="107823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57150</xdr:rowOff>
    </xdr:from>
    <xdr:to>
      <xdr:col>6</xdr:col>
      <xdr:colOff>257175</xdr:colOff>
      <xdr:row>50</xdr:row>
      <xdr:rowOff>57150</xdr:rowOff>
    </xdr:to>
    <xdr:sp>
      <xdr:nvSpPr>
        <xdr:cNvPr id="3" name="AutoShape 6867"/>
        <xdr:cNvSpPr>
          <a:spLocks/>
        </xdr:cNvSpPr>
      </xdr:nvSpPr>
      <xdr:spPr>
        <a:xfrm>
          <a:off x="6553200" y="120586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11</xdr:row>
      <xdr:rowOff>66675</xdr:rowOff>
    </xdr:from>
    <xdr:to>
      <xdr:col>17</xdr:col>
      <xdr:colOff>9525</xdr:colOff>
      <xdr:row>11</xdr:row>
      <xdr:rowOff>66675</xdr:rowOff>
    </xdr:to>
    <xdr:sp>
      <xdr:nvSpPr>
        <xdr:cNvPr id="4" name="AutoShape 6867"/>
        <xdr:cNvSpPr>
          <a:spLocks/>
        </xdr:cNvSpPr>
      </xdr:nvSpPr>
      <xdr:spPr>
        <a:xfrm>
          <a:off x="9096375" y="27622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25</xdr:row>
      <xdr:rowOff>47625</xdr:rowOff>
    </xdr:from>
    <xdr:to>
      <xdr:col>17</xdr:col>
      <xdr:colOff>9525</xdr:colOff>
      <xdr:row>25</xdr:row>
      <xdr:rowOff>47625</xdr:rowOff>
    </xdr:to>
    <xdr:sp>
      <xdr:nvSpPr>
        <xdr:cNvPr id="5" name="AutoShape 6867"/>
        <xdr:cNvSpPr>
          <a:spLocks/>
        </xdr:cNvSpPr>
      </xdr:nvSpPr>
      <xdr:spPr>
        <a:xfrm>
          <a:off x="9096375" y="60007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238125</xdr:colOff>
      <xdr:row>35</xdr:row>
      <xdr:rowOff>47625</xdr:rowOff>
    </xdr:from>
    <xdr:to>
      <xdr:col>16</xdr:col>
      <xdr:colOff>238125</xdr:colOff>
      <xdr:row>35</xdr:row>
      <xdr:rowOff>47625</xdr:rowOff>
    </xdr:to>
    <xdr:sp>
      <xdr:nvSpPr>
        <xdr:cNvPr id="6" name="AutoShape 6867"/>
        <xdr:cNvSpPr>
          <a:spLocks/>
        </xdr:cNvSpPr>
      </xdr:nvSpPr>
      <xdr:spPr>
        <a:xfrm>
          <a:off x="9077325" y="83820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66675</xdr:rowOff>
    </xdr:from>
    <xdr:to>
      <xdr:col>17</xdr:col>
      <xdr:colOff>9525</xdr:colOff>
      <xdr:row>18</xdr:row>
      <xdr:rowOff>66675</xdr:rowOff>
    </xdr:to>
    <xdr:sp>
      <xdr:nvSpPr>
        <xdr:cNvPr id="7" name="AutoShape 6867"/>
        <xdr:cNvSpPr>
          <a:spLocks/>
        </xdr:cNvSpPr>
      </xdr:nvSpPr>
      <xdr:spPr>
        <a:xfrm>
          <a:off x="9096375" y="43529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9525</xdr:colOff>
      <xdr:row>58</xdr:row>
      <xdr:rowOff>47625</xdr:rowOff>
    </xdr:from>
    <xdr:to>
      <xdr:col>15</xdr:col>
      <xdr:colOff>19050</xdr:colOff>
      <xdr:row>58</xdr:row>
      <xdr:rowOff>47625</xdr:rowOff>
    </xdr:to>
    <xdr:sp>
      <xdr:nvSpPr>
        <xdr:cNvPr id="8" name="AutoShape 6867"/>
        <xdr:cNvSpPr>
          <a:spLocks/>
        </xdr:cNvSpPr>
      </xdr:nvSpPr>
      <xdr:spPr>
        <a:xfrm>
          <a:off x="8610600" y="140493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249</xdr:row>
      <xdr:rowOff>190500</xdr:rowOff>
    </xdr:from>
    <xdr:to>
      <xdr:col>13</xdr:col>
      <xdr:colOff>247650</xdr:colOff>
      <xdr:row>249</xdr:row>
      <xdr:rowOff>190500</xdr:rowOff>
    </xdr:to>
    <xdr:sp>
      <xdr:nvSpPr>
        <xdr:cNvPr id="1" name="AutoShape 4941"/>
        <xdr:cNvSpPr>
          <a:spLocks/>
        </xdr:cNvSpPr>
      </xdr:nvSpPr>
      <xdr:spPr>
        <a:xfrm>
          <a:off x="8086725" y="6778942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114300</xdr:colOff>
      <xdr:row>240</xdr:row>
      <xdr:rowOff>247650</xdr:rowOff>
    </xdr:from>
    <xdr:to>
      <xdr:col>11</xdr:col>
      <xdr:colOff>190500</xdr:colOff>
      <xdr:row>240</xdr:row>
      <xdr:rowOff>247650</xdr:rowOff>
    </xdr:to>
    <xdr:sp>
      <xdr:nvSpPr>
        <xdr:cNvPr id="2" name="AutoShape 6867"/>
        <xdr:cNvSpPr>
          <a:spLocks/>
        </xdr:cNvSpPr>
      </xdr:nvSpPr>
      <xdr:spPr>
        <a:xfrm>
          <a:off x="7867650" y="65189100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38100</xdr:rowOff>
    </xdr:from>
    <xdr:to>
      <xdr:col>14</xdr:col>
      <xdr:colOff>0</xdr:colOff>
      <xdr:row>5</xdr:row>
      <xdr:rowOff>38100</xdr:rowOff>
    </xdr:to>
    <xdr:sp>
      <xdr:nvSpPr>
        <xdr:cNvPr id="3" name="AutoShape 6867"/>
        <xdr:cNvSpPr>
          <a:spLocks/>
        </xdr:cNvSpPr>
      </xdr:nvSpPr>
      <xdr:spPr>
        <a:xfrm>
          <a:off x="8553450" y="13049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66675</xdr:rowOff>
    </xdr:from>
    <xdr:to>
      <xdr:col>14</xdr:col>
      <xdr:colOff>0</xdr:colOff>
      <xdr:row>11</xdr:row>
      <xdr:rowOff>66675</xdr:rowOff>
    </xdr:to>
    <xdr:sp>
      <xdr:nvSpPr>
        <xdr:cNvPr id="4" name="AutoShape 6867"/>
        <xdr:cNvSpPr>
          <a:spLocks/>
        </xdr:cNvSpPr>
      </xdr:nvSpPr>
      <xdr:spPr>
        <a:xfrm>
          <a:off x="8553450" y="27813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57150</xdr:rowOff>
    </xdr:from>
    <xdr:to>
      <xdr:col>14</xdr:col>
      <xdr:colOff>19050</xdr:colOff>
      <xdr:row>25</xdr:row>
      <xdr:rowOff>57150</xdr:rowOff>
    </xdr:to>
    <xdr:sp>
      <xdr:nvSpPr>
        <xdr:cNvPr id="5" name="AutoShape 6867"/>
        <xdr:cNvSpPr>
          <a:spLocks/>
        </xdr:cNvSpPr>
      </xdr:nvSpPr>
      <xdr:spPr>
        <a:xfrm>
          <a:off x="8572500" y="60198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9525</xdr:colOff>
      <xdr:row>31</xdr:row>
      <xdr:rowOff>76200</xdr:rowOff>
    </xdr:from>
    <xdr:to>
      <xdr:col>13</xdr:col>
      <xdr:colOff>257175</xdr:colOff>
      <xdr:row>31</xdr:row>
      <xdr:rowOff>76200</xdr:rowOff>
    </xdr:to>
    <xdr:sp>
      <xdr:nvSpPr>
        <xdr:cNvPr id="6" name="AutoShape 6867"/>
        <xdr:cNvSpPr>
          <a:spLocks/>
        </xdr:cNvSpPr>
      </xdr:nvSpPr>
      <xdr:spPr>
        <a:xfrm>
          <a:off x="8543925" y="74199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257175</xdr:colOff>
      <xdr:row>38</xdr:row>
      <xdr:rowOff>76200</xdr:rowOff>
    </xdr:from>
    <xdr:to>
      <xdr:col>13</xdr:col>
      <xdr:colOff>238125</xdr:colOff>
      <xdr:row>38</xdr:row>
      <xdr:rowOff>76200</xdr:rowOff>
    </xdr:to>
    <xdr:sp>
      <xdr:nvSpPr>
        <xdr:cNvPr id="7" name="AutoShape 6867"/>
        <xdr:cNvSpPr>
          <a:spLocks/>
        </xdr:cNvSpPr>
      </xdr:nvSpPr>
      <xdr:spPr>
        <a:xfrm>
          <a:off x="8524875" y="90868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28575</xdr:colOff>
      <xdr:row>65</xdr:row>
      <xdr:rowOff>66675</xdr:rowOff>
    </xdr:from>
    <xdr:to>
      <xdr:col>14</xdr:col>
      <xdr:colOff>9525</xdr:colOff>
      <xdr:row>65</xdr:row>
      <xdr:rowOff>66675</xdr:rowOff>
    </xdr:to>
    <xdr:sp>
      <xdr:nvSpPr>
        <xdr:cNvPr id="8" name="AutoShape 6867"/>
        <xdr:cNvSpPr>
          <a:spLocks/>
        </xdr:cNvSpPr>
      </xdr:nvSpPr>
      <xdr:spPr>
        <a:xfrm>
          <a:off x="8562975" y="155067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47625</xdr:rowOff>
    </xdr:from>
    <xdr:to>
      <xdr:col>13</xdr:col>
      <xdr:colOff>247650</xdr:colOff>
      <xdr:row>19</xdr:row>
      <xdr:rowOff>47625</xdr:rowOff>
    </xdr:to>
    <xdr:sp>
      <xdr:nvSpPr>
        <xdr:cNvPr id="9" name="AutoShape 6867"/>
        <xdr:cNvSpPr>
          <a:spLocks/>
        </xdr:cNvSpPr>
      </xdr:nvSpPr>
      <xdr:spPr>
        <a:xfrm>
          <a:off x="8534400" y="45815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66675</xdr:rowOff>
    </xdr:from>
    <xdr:to>
      <xdr:col>14</xdr:col>
      <xdr:colOff>247650</xdr:colOff>
      <xdr:row>58</xdr:row>
      <xdr:rowOff>66675</xdr:rowOff>
    </xdr:to>
    <xdr:sp>
      <xdr:nvSpPr>
        <xdr:cNvPr id="10" name="AutoShape 6867"/>
        <xdr:cNvSpPr>
          <a:spLocks/>
        </xdr:cNvSpPr>
      </xdr:nvSpPr>
      <xdr:spPr>
        <a:xfrm>
          <a:off x="8801100" y="138398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71</xdr:row>
      <xdr:rowOff>66675</xdr:rowOff>
    </xdr:from>
    <xdr:to>
      <xdr:col>12</xdr:col>
      <xdr:colOff>247650</xdr:colOff>
      <xdr:row>71</xdr:row>
      <xdr:rowOff>66675</xdr:rowOff>
    </xdr:to>
    <xdr:sp>
      <xdr:nvSpPr>
        <xdr:cNvPr id="11" name="AutoShape 6867"/>
        <xdr:cNvSpPr>
          <a:spLocks/>
        </xdr:cNvSpPr>
      </xdr:nvSpPr>
      <xdr:spPr>
        <a:xfrm>
          <a:off x="8267700" y="169354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19050</xdr:colOff>
      <xdr:row>51</xdr:row>
      <xdr:rowOff>57150</xdr:rowOff>
    </xdr:from>
    <xdr:to>
      <xdr:col>15</xdr:col>
      <xdr:colOff>0</xdr:colOff>
      <xdr:row>51</xdr:row>
      <xdr:rowOff>57150</xdr:rowOff>
    </xdr:to>
    <xdr:sp>
      <xdr:nvSpPr>
        <xdr:cNvPr id="12" name="AutoShape 6867"/>
        <xdr:cNvSpPr>
          <a:spLocks/>
        </xdr:cNvSpPr>
      </xdr:nvSpPr>
      <xdr:spPr>
        <a:xfrm>
          <a:off x="8820150" y="121634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9525</xdr:colOff>
      <xdr:row>45</xdr:row>
      <xdr:rowOff>38100</xdr:rowOff>
    </xdr:from>
    <xdr:to>
      <xdr:col>13</xdr:col>
      <xdr:colOff>257175</xdr:colOff>
      <xdr:row>45</xdr:row>
      <xdr:rowOff>38100</xdr:rowOff>
    </xdr:to>
    <xdr:sp>
      <xdr:nvSpPr>
        <xdr:cNvPr id="13" name="AutoShape 6867"/>
        <xdr:cNvSpPr>
          <a:spLocks/>
        </xdr:cNvSpPr>
      </xdr:nvSpPr>
      <xdr:spPr>
        <a:xfrm>
          <a:off x="8543925" y="107156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609</xdr:row>
      <xdr:rowOff>85725</xdr:rowOff>
    </xdr:from>
    <xdr:to>
      <xdr:col>43</xdr:col>
      <xdr:colOff>133350</xdr:colOff>
      <xdr:row>609</xdr:row>
      <xdr:rowOff>85725</xdr:rowOff>
    </xdr:to>
    <xdr:sp>
      <xdr:nvSpPr>
        <xdr:cNvPr id="1" name="Line 125"/>
        <xdr:cNvSpPr>
          <a:spLocks/>
        </xdr:cNvSpPr>
      </xdr:nvSpPr>
      <xdr:spPr>
        <a:xfrm>
          <a:off x="13506450" y="1570196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436</xdr:row>
      <xdr:rowOff>161925</xdr:rowOff>
    </xdr:from>
    <xdr:to>
      <xdr:col>17</xdr:col>
      <xdr:colOff>123825</xdr:colOff>
      <xdr:row>436</xdr:row>
      <xdr:rowOff>161925</xdr:rowOff>
    </xdr:to>
    <xdr:sp>
      <xdr:nvSpPr>
        <xdr:cNvPr id="2" name="Line 194"/>
        <xdr:cNvSpPr>
          <a:spLocks/>
        </xdr:cNvSpPr>
      </xdr:nvSpPr>
      <xdr:spPr>
        <a:xfrm>
          <a:off x="6896100" y="1109567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440</xdr:row>
      <xdr:rowOff>161925</xdr:rowOff>
    </xdr:from>
    <xdr:to>
      <xdr:col>17</xdr:col>
      <xdr:colOff>123825</xdr:colOff>
      <xdr:row>440</xdr:row>
      <xdr:rowOff>161925</xdr:rowOff>
    </xdr:to>
    <xdr:sp>
      <xdr:nvSpPr>
        <xdr:cNvPr id="3" name="Line 195"/>
        <xdr:cNvSpPr>
          <a:spLocks/>
        </xdr:cNvSpPr>
      </xdr:nvSpPr>
      <xdr:spPr>
        <a:xfrm>
          <a:off x="6896100" y="1120235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442</xdr:row>
      <xdr:rowOff>161925</xdr:rowOff>
    </xdr:from>
    <xdr:to>
      <xdr:col>17</xdr:col>
      <xdr:colOff>123825</xdr:colOff>
      <xdr:row>442</xdr:row>
      <xdr:rowOff>161925</xdr:rowOff>
    </xdr:to>
    <xdr:sp>
      <xdr:nvSpPr>
        <xdr:cNvPr id="4" name="Line 196"/>
        <xdr:cNvSpPr>
          <a:spLocks/>
        </xdr:cNvSpPr>
      </xdr:nvSpPr>
      <xdr:spPr>
        <a:xfrm>
          <a:off x="6896100" y="1125569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445</xdr:row>
      <xdr:rowOff>161925</xdr:rowOff>
    </xdr:from>
    <xdr:to>
      <xdr:col>17</xdr:col>
      <xdr:colOff>123825</xdr:colOff>
      <xdr:row>445</xdr:row>
      <xdr:rowOff>161925</xdr:rowOff>
    </xdr:to>
    <xdr:sp>
      <xdr:nvSpPr>
        <xdr:cNvPr id="5" name="Line 197"/>
        <xdr:cNvSpPr>
          <a:spLocks/>
        </xdr:cNvSpPr>
      </xdr:nvSpPr>
      <xdr:spPr>
        <a:xfrm>
          <a:off x="6896100" y="1133570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448</xdr:row>
      <xdr:rowOff>161925</xdr:rowOff>
    </xdr:from>
    <xdr:to>
      <xdr:col>17</xdr:col>
      <xdr:colOff>123825</xdr:colOff>
      <xdr:row>448</xdr:row>
      <xdr:rowOff>161925</xdr:rowOff>
    </xdr:to>
    <xdr:sp>
      <xdr:nvSpPr>
        <xdr:cNvPr id="6" name="Line 198"/>
        <xdr:cNvSpPr>
          <a:spLocks/>
        </xdr:cNvSpPr>
      </xdr:nvSpPr>
      <xdr:spPr>
        <a:xfrm>
          <a:off x="6896100" y="1141571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451</xdr:row>
      <xdr:rowOff>161925</xdr:rowOff>
    </xdr:from>
    <xdr:to>
      <xdr:col>17</xdr:col>
      <xdr:colOff>123825</xdr:colOff>
      <xdr:row>451</xdr:row>
      <xdr:rowOff>161925</xdr:rowOff>
    </xdr:to>
    <xdr:sp>
      <xdr:nvSpPr>
        <xdr:cNvPr id="7" name="Line 199"/>
        <xdr:cNvSpPr>
          <a:spLocks/>
        </xdr:cNvSpPr>
      </xdr:nvSpPr>
      <xdr:spPr>
        <a:xfrm>
          <a:off x="6896100" y="1149572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453</xdr:row>
      <xdr:rowOff>161925</xdr:rowOff>
    </xdr:from>
    <xdr:to>
      <xdr:col>17</xdr:col>
      <xdr:colOff>123825</xdr:colOff>
      <xdr:row>453</xdr:row>
      <xdr:rowOff>161925</xdr:rowOff>
    </xdr:to>
    <xdr:sp>
      <xdr:nvSpPr>
        <xdr:cNvPr id="8" name="Line 200"/>
        <xdr:cNvSpPr>
          <a:spLocks/>
        </xdr:cNvSpPr>
      </xdr:nvSpPr>
      <xdr:spPr>
        <a:xfrm>
          <a:off x="6896100" y="1154906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458</xdr:row>
      <xdr:rowOff>161925</xdr:rowOff>
    </xdr:from>
    <xdr:to>
      <xdr:col>17</xdr:col>
      <xdr:colOff>123825</xdr:colOff>
      <xdr:row>458</xdr:row>
      <xdr:rowOff>161925</xdr:rowOff>
    </xdr:to>
    <xdr:sp>
      <xdr:nvSpPr>
        <xdr:cNvPr id="9" name="Line 201"/>
        <xdr:cNvSpPr>
          <a:spLocks/>
        </xdr:cNvSpPr>
      </xdr:nvSpPr>
      <xdr:spPr>
        <a:xfrm>
          <a:off x="6896100" y="1168241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460</xdr:row>
      <xdr:rowOff>161925</xdr:rowOff>
    </xdr:from>
    <xdr:to>
      <xdr:col>17</xdr:col>
      <xdr:colOff>123825</xdr:colOff>
      <xdr:row>460</xdr:row>
      <xdr:rowOff>161925</xdr:rowOff>
    </xdr:to>
    <xdr:sp>
      <xdr:nvSpPr>
        <xdr:cNvPr id="10" name="Line 202"/>
        <xdr:cNvSpPr>
          <a:spLocks/>
        </xdr:cNvSpPr>
      </xdr:nvSpPr>
      <xdr:spPr>
        <a:xfrm>
          <a:off x="6896100" y="1173575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462</xdr:row>
      <xdr:rowOff>161925</xdr:rowOff>
    </xdr:from>
    <xdr:to>
      <xdr:col>17</xdr:col>
      <xdr:colOff>123825</xdr:colOff>
      <xdr:row>462</xdr:row>
      <xdr:rowOff>161925</xdr:rowOff>
    </xdr:to>
    <xdr:sp>
      <xdr:nvSpPr>
        <xdr:cNvPr id="11" name="Line 203"/>
        <xdr:cNvSpPr>
          <a:spLocks/>
        </xdr:cNvSpPr>
      </xdr:nvSpPr>
      <xdr:spPr>
        <a:xfrm>
          <a:off x="6896100" y="1178909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464</xdr:row>
      <xdr:rowOff>161925</xdr:rowOff>
    </xdr:from>
    <xdr:to>
      <xdr:col>17</xdr:col>
      <xdr:colOff>123825</xdr:colOff>
      <xdr:row>464</xdr:row>
      <xdr:rowOff>161925</xdr:rowOff>
    </xdr:to>
    <xdr:sp>
      <xdr:nvSpPr>
        <xdr:cNvPr id="12" name="Line 205"/>
        <xdr:cNvSpPr>
          <a:spLocks/>
        </xdr:cNvSpPr>
      </xdr:nvSpPr>
      <xdr:spPr>
        <a:xfrm>
          <a:off x="6896100" y="118424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466</xdr:row>
      <xdr:rowOff>161925</xdr:rowOff>
    </xdr:from>
    <xdr:to>
      <xdr:col>17</xdr:col>
      <xdr:colOff>123825</xdr:colOff>
      <xdr:row>466</xdr:row>
      <xdr:rowOff>161925</xdr:rowOff>
    </xdr:to>
    <xdr:sp>
      <xdr:nvSpPr>
        <xdr:cNvPr id="13" name="Line 206"/>
        <xdr:cNvSpPr>
          <a:spLocks/>
        </xdr:cNvSpPr>
      </xdr:nvSpPr>
      <xdr:spPr>
        <a:xfrm>
          <a:off x="6896100" y="1189577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468</xdr:row>
      <xdr:rowOff>161925</xdr:rowOff>
    </xdr:from>
    <xdr:to>
      <xdr:col>17</xdr:col>
      <xdr:colOff>123825</xdr:colOff>
      <xdr:row>468</xdr:row>
      <xdr:rowOff>161925</xdr:rowOff>
    </xdr:to>
    <xdr:sp>
      <xdr:nvSpPr>
        <xdr:cNvPr id="14" name="Line 207"/>
        <xdr:cNvSpPr>
          <a:spLocks/>
        </xdr:cNvSpPr>
      </xdr:nvSpPr>
      <xdr:spPr>
        <a:xfrm>
          <a:off x="6896100" y="1194911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470</xdr:row>
      <xdr:rowOff>161925</xdr:rowOff>
    </xdr:from>
    <xdr:to>
      <xdr:col>17</xdr:col>
      <xdr:colOff>123825</xdr:colOff>
      <xdr:row>470</xdr:row>
      <xdr:rowOff>161925</xdr:rowOff>
    </xdr:to>
    <xdr:sp>
      <xdr:nvSpPr>
        <xdr:cNvPr id="15" name="Line 208"/>
        <xdr:cNvSpPr>
          <a:spLocks/>
        </xdr:cNvSpPr>
      </xdr:nvSpPr>
      <xdr:spPr>
        <a:xfrm>
          <a:off x="6896100" y="1200245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472</xdr:row>
      <xdr:rowOff>161925</xdr:rowOff>
    </xdr:from>
    <xdr:to>
      <xdr:col>17</xdr:col>
      <xdr:colOff>123825</xdr:colOff>
      <xdr:row>472</xdr:row>
      <xdr:rowOff>161925</xdr:rowOff>
    </xdr:to>
    <xdr:sp>
      <xdr:nvSpPr>
        <xdr:cNvPr id="16" name="Line 209"/>
        <xdr:cNvSpPr>
          <a:spLocks/>
        </xdr:cNvSpPr>
      </xdr:nvSpPr>
      <xdr:spPr>
        <a:xfrm>
          <a:off x="6896100" y="1205579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483</xdr:row>
      <xdr:rowOff>0</xdr:rowOff>
    </xdr:from>
    <xdr:to>
      <xdr:col>17</xdr:col>
      <xdr:colOff>123825</xdr:colOff>
      <xdr:row>483</xdr:row>
      <xdr:rowOff>0</xdr:rowOff>
    </xdr:to>
    <xdr:sp>
      <xdr:nvSpPr>
        <xdr:cNvPr id="17" name="Line 216"/>
        <xdr:cNvSpPr>
          <a:spLocks/>
        </xdr:cNvSpPr>
      </xdr:nvSpPr>
      <xdr:spPr>
        <a:xfrm>
          <a:off x="6896100" y="1233297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456</xdr:row>
      <xdr:rowOff>161925</xdr:rowOff>
    </xdr:from>
    <xdr:to>
      <xdr:col>17</xdr:col>
      <xdr:colOff>123825</xdr:colOff>
      <xdr:row>456</xdr:row>
      <xdr:rowOff>161925</xdr:rowOff>
    </xdr:to>
    <xdr:sp>
      <xdr:nvSpPr>
        <xdr:cNvPr id="18" name="Line 217"/>
        <xdr:cNvSpPr>
          <a:spLocks/>
        </xdr:cNvSpPr>
      </xdr:nvSpPr>
      <xdr:spPr>
        <a:xfrm>
          <a:off x="6896100" y="1162907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474</xdr:row>
      <xdr:rowOff>161925</xdr:rowOff>
    </xdr:from>
    <xdr:to>
      <xdr:col>17</xdr:col>
      <xdr:colOff>123825</xdr:colOff>
      <xdr:row>474</xdr:row>
      <xdr:rowOff>161925</xdr:rowOff>
    </xdr:to>
    <xdr:sp>
      <xdr:nvSpPr>
        <xdr:cNvPr id="19" name="Line 218"/>
        <xdr:cNvSpPr>
          <a:spLocks/>
        </xdr:cNvSpPr>
      </xdr:nvSpPr>
      <xdr:spPr>
        <a:xfrm>
          <a:off x="6896100" y="121091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483</xdr:row>
      <xdr:rowOff>0</xdr:rowOff>
    </xdr:from>
    <xdr:to>
      <xdr:col>17</xdr:col>
      <xdr:colOff>123825</xdr:colOff>
      <xdr:row>483</xdr:row>
      <xdr:rowOff>0</xdr:rowOff>
    </xdr:to>
    <xdr:sp>
      <xdr:nvSpPr>
        <xdr:cNvPr id="20" name="Line 230"/>
        <xdr:cNvSpPr>
          <a:spLocks/>
        </xdr:cNvSpPr>
      </xdr:nvSpPr>
      <xdr:spPr>
        <a:xfrm>
          <a:off x="6896100" y="1233297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429</xdr:row>
      <xdr:rowOff>161925</xdr:rowOff>
    </xdr:from>
    <xdr:to>
      <xdr:col>17</xdr:col>
      <xdr:colOff>123825</xdr:colOff>
      <xdr:row>429</xdr:row>
      <xdr:rowOff>161925</xdr:rowOff>
    </xdr:to>
    <xdr:sp>
      <xdr:nvSpPr>
        <xdr:cNvPr id="21" name="Line 234"/>
        <xdr:cNvSpPr>
          <a:spLocks/>
        </xdr:cNvSpPr>
      </xdr:nvSpPr>
      <xdr:spPr>
        <a:xfrm>
          <a:off x="6896100" y="1090898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427</xdr:row>
      <xdr:rowOff>161925</xdr:rowOff>
    </xdr:from>
    <xdr:to>
      <xdr:col>17</xdr:col>
      <xdr:colOff>123825</xdr:colOff>
      <xdr:row>427</xdr:row>
      <xdr:rowOff>161925</xdr:rowOff>
    </xdr:to>
    <xdr:sp>
      <xdr:nvSpPr>
        <xdr:cNvPr id="22" name="Line 235"/>
        <xdr:cNvSpPr>
          <a:spLocks/>
        </xdr:cNvSpPr>
      </xdr:nvSpPr>
      <xdr:spPr>
        <a:xfrm>
          <a:off x="6896100" y="1085564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480</xdr:row>
      <xdr:rowOff>161925</xdr:rowOff>
    </xdr:from>
    <xdr:to>
      <xdr:col>17</xdr:col>
      <xdr:colOff>123825</xdr:colOff>
      <xdr:row>480</xdr:row>
      <xdr:rowOff>161925</xdr:rowOff>
    </xdr:to>
    <xdr:sp>
      <xdr:nvSpPr>
        <xdr:cNvPr id="23" name="Line 240"/>
        <xdr:cNvSpPr>
          <a:spLocks/>
        </xdr:cNvSpPr>
      </xdr:nvSpPr>
      <xdr:spPr>
        <a:xfrm>
          <a:off x="6896100" y="1226915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431</xdr:row>
      <xdr:rowOff>161925</xdr:rowOff>
    </xdr:from>
    <xdr:to>
      <xdr:col>17</xdr:col>
      <xdr:colOff>123825</xdr:colOff>
      <xdr:row>431</xdr:row>
      <xdr:rowOff>161925</xdr:rowOff>
    </xdr:to>
    <xdr:sp>
      <xdr:nvSpPr>
        <xdr:cNvPr id="24" name="Line 243"/>
        <xdr:cNvSpPr>
          <a:spLocks/>
        </xdr:cNvSpPr>
      </xdr:nvSpPr>
      <xdr:spPr>
        <a:xfrm>
          <a:off x="6896100" y="1096232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476</xdr:row>
      <xdr:rowOff>161925</xdr:rowOff>
    </xdr:from>
    <xdr:to>
      <xdr:col>17</xdr:col>
      <xdr:colOff>123825</xdr:colOff>
      <xdr:row>476</xdr:row>
      <xdr:rowOff>161925</xdr:rowOff>
    </xdr:to>
    <xdr:sp>
      <xdr:nvSpPr>
        <xdr:cNvPr id="25" name="Line 244"/>
        <xdr:cNvSpPr>
          <a:spLocks/>
        </xdr:cNvSpPr>
      </xdr:nvSpPr>
      <xdr:spPr>
        <a:xfrm>
          <a:off x="6896100" y="1216247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478</xdr:row>
      <xdr:rowOff>161925</xdr:rowOff>
    </xdr:from>
    <xdr:to>
      <xdr:col>17</xdr:col>
      <xdr:colOff>123825</xdr:colOff>
      <xdr:row>478</xdr:row>
      <xdr:rowOff>161925</xdr:rowOff>
    </xdr:to>
    <xdr:sp>
      <xdr:nvSpPr>
        <xdr:cNvPr id="26" name="Line 245"/>
        <xdr:cNvSpPr>
          <a:spLocks/>
        </xdr:cNvSpPr>
      </xdr:nvSpPr>
      <xdr:spPr>
        <a:xfrm>
          <a:off x="6896100" y="1221581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433</xdr:row>
      <xdr:rowOff>161925</xdr:rowOff>
    </xdr:from>
    <xdr:to>
      <xdr:col>17</xdr:col>
      <xdr:colOff>123825</xdr:colOff>
      <xdr:row>433</xdr:row>
      <xdr:rowOff>161925</xdr:rowOff>
    </xdr:to>
    <xdr:sp>
      <xdr:nvSpPr>
        <xdr:cNvPr id="27" name="Line 250"/>
        <xdr:cNvSpPr>
          <a:spLocks/>
        </xdr:cNvSpPr>
      </xdr:nvSpPr>
      <xdr:spPr>
        <a:xfrm>
          <a:off x="6896100" y="1101566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142875</xdr:colOff>
      <xdr:row>486</xdr:row>
      <xdr:rowOff>171450</xdr:rowOff>
    </xdr:from>
    <xdr:to>
      <xdr:col>17</xdr:col>
      <xdr:colOff>133350</xdr:colOff>
      <xdr:row>486</xdr:row>
      <xdr:rowOff>171450</xdr:rowOff>
    </xdr:to>
    <xdr:sp>
      <xdr:nvSpPr>
        <xdr:cNvPr id="28" name="Line 230"/>
        <xdr:cNvSpPr>
          <a:spLocks/>
        </xdr:cNvSpPr>
      </xdr:nvSpPr>
      <xdr:spPr>
        <a:xfrm>
          <a:off x="6905625" y="1243012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28575</xdr:colOff>
      <xdr:row>110</xdr:row>
      <xdr:rowOff>38100</xdr:rowOff>
    </xdr:from>
    <xdr:to>
      <xdr:col>11</xdr:col>
      <xdr:colOff>9525</xdr:colOff>
      <xdr:row>110</xdr:row>
      <xdr:rowOff>38100</xdr:rowOff>
    </xdr:to>
    <xdr:sp>
      <xdr:nvSpPr>
        <xdr:cNvPr id="29" name="AutoShape 9651"/>
        <xdr:cNvSpPr>
          <a:spLocks/>
        </xdr:cNvSpPr>
      </xdr:nvSpPr>
      <xdr:spPr>
        <a:xfrm>
          <a:off x="7743825" y="263556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38100</xdr:colOff>
      <xdr:row>297</xdr:row>
      <xdr:rowOff>47625</xdr:rowOff>
    </xdr:from>
    <xdr:to>
      <xdr:col>13</xdr:col>
      <xdr:colOff>0</xdr:colOff>
      <xdr:row>297</xdr:row>
      <xdr:rowOff>47625</xdr:rowOff>
    </xdr:to>
    <xdr:sp>
      <xdr:nvSpPr>
        <xdr:cNvPr id="30" name="AutoShape 9651"/>
        <xdr:cNvSpPr>
          <a:spLocks/>
        </xdr:cNvSpPr>
      </xdr:nvSpPr>
      <xdr:spPr>
        <a:xfrm>
          <a:off x="8248650" y="737711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293</xdr:row>
      <xdr:rowOff>57150</xdr:rowOff>
    </xdr:from>
    <xdr:to>
      <xdr:col>12</xdr:col>
      <xdr:colOff>247650</xdr:colOff>
      <xdr:row>293</xdr:row>
      <xdr:rowOff>57150</xdr:rowOff>
    </xdr:to>
    <xdr:sp>
      <xdr:nvSpPr>
        <xdr:cNvPr id="31" name="AutoShape 9651"/>
        <xdr:cNvSpPr>
          <a:spLocks/>
        </xdr:cNvSpPr>
      </xdr:nvSpPr>
      <xdr:spPr>
        <a:xfrm>
          <a:off x="8229600" y="727138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289</xdr:row>
      <xdr:rowOff>57150</xdr:rowOff>
    </xdr:from>
    <xdr:to>
      <xdr:col>12</xdr:col>
      <xdr:colOff>257175</xdr:colOff>
      <xdr:row>289</xdr:row>
      <xdr:rowOff>57150</xdr:rowOff>
    </xdr:to>
    <xdr:sp>
      <xdr:nvSpPr>
        <xdr:cNvPr id="32" name="AutoShape 9651"/>
        <xdr:cNvSpPr>
          <a:spLocks/>
        </xdr:cNvSpPr>
      </xdr:nvSpPr>
      <xdr:spPr>
        <a:xfrm>
          <a:off x="8239125" y="716470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268</xdr:row>
      <xdr:rowOff>47625</xdr:rowOff>
    </xdr:from>
    <xdr:to>
      <xdr:col>12</xdr:col>
      <xdr:colOff>0</xdr:colOff>
      <xdr:row>268</xdr:row>
      <xdr:rowOff>47625</xdr:rowOff>
    </xdr:to>
    <xdr:sp>
      <xdr:nvSpPr>
        <xdr:cNvPr id="33" name="AutoShape 9651"/>
        <xdr:cNvSpPr>
          <a:spLocks/>
        </xdr:cNvSpPr>
      </xdr:nvSpPr>
      <xdr:spPr>
        <a:xfrm>
          <a:off x="7981950" y="660368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272</xdr:row>
      <xdr:rowOff>66675</xdr:rowOff>
    </xdr:from>
    <xdr:to>
      <xdr:col>12</xdr:col>
      <xdr:colOff>0</xdr:colOff>
      <xdr:row>272</xdr:row>
      <xdr:rowOff>66675</xdr:rowOff>
    </xdr:to>
    <xdr:sp>
      <xdr:nvSpPr>
        <xdr:cNvPr id="34" name="AutoShape 9651"/>
        <xdr:cNvSpPr>
          <a:spLocks/>
        </xdr:cNvSpPr>
      </xdr:nvSpPr>
      <xdr:spPr>
        <a:xfrm>
          <a:off x="7981950" y="671226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264</xdr:row>
      <xdr:rowOff>57150</xdr:rowOff>
    </xdr:from>
    <xdr:to>
      <xdr:col>12</xdr:col>
      <xdr:colOff>19050</xdr:colOff>
      <xdr:row>264</xdr:row>
      <xdr:rowOff>57150</xdr:rowOff>
    </xdr:to>
    <xdr:sp>
      <xdr:nvSpPr>
        <xdr:cNvPr id="35" name="AutoShape 9651"/>
        <xdr:cNvSpPr>
          <a:spLocks/>
        </xdr:cNvSpPr>
      </xdr:nvSpPr>
      <xdr:spPr>
        <a:xfrm>
          <a:off x="8001000" y="649795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177</xdr:row>
      <xdr:rowOff>47625</xdr:rowOff>
    </xdr:from>
    <xdr:to>
      <xdr:col>12</xdr:col>
      <xdr:colOff>266700</xdr:colOff>
      <xdr:row>177</xdr:row>
      <xdr:rowOff>47625</xdr:rowOff>
    </xdr:to>
    <xdr:sp>
      <xdr:nvSpPr>
        <xdr:cNvPr id="36" name="AutoShape 9651"/>
        <xdr:cNvSpPr>
          <a:spLocks/>
        </xdr:cNvSpPr>
      </xdr:nvSpPr>
      <xdr:spPr>
        <a:xfrm>
          <a:off x="8239125" y="424053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209550</xdr:colOff>
      <xdr:row>182</xdr:row>
      <xdr:rowOff>47625</xdr:rowOff>
    </xdr:from>
    <xdr:to>
      <xdr:col>11</xdr:col>
      <xdr:colOff>190500</xdr:colOff>
      <xdr:row>182</xdr:row>
      <xdr:rowOff>47625</xdr:rowOff>
    </xdr:to>
    <xdr:sp>
      <xdr:nvSpPr>
        <xdr:cNvPr id="37" name="AutoShape 9651"/>
        <xdr:cNvSpPr>
          <a:spLocks/>
        </xdr:cNvSpPr>
      </xdr:nvSpPr>
      <xdr:spPr>
        <a:xfrm>
          <a:off x="7924800" y="435959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47625</xdr:rowOff>
    </xdr:from>
    <xdr:to>
      <xdr:col>13</xdr:col>
      <xdr:colOff>0</xdr:colOff>
      <xdr:row>25</xdr:row>
      <xdr:rowOff>47625</xdr:rowOff>
    </xdr:to>
    <xdr:sp>
      <xdr:nvSpPr>
        <xdr:cNvPr id="38" name="AutoShape 9651"/>
        <xdr:cNvSpPr>
          <a:spLocks/>
        </xdr:cNvSpPr>
      </xdr:nvSpPr>
      <xdr:spPr>
        <a:xfrm>
          <a:off x="8267700" y="61436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238125</xdr:colOff>
      <xdr:row>9</xdr:row>
      <xdr:rowOff>57150</xdr:rowOff>
    </xdr:from>
    <xdr:to>
      <xdr:col>9</xdr:col>
      <xdr:colOff>219075</xdr:colOff>
      <xdr:row>9</xdr:row>
      <xdr:rowOff>57150</xdr:rowOff>
    </xdr:to>
    <xdr:sp>
      <xdr:nvSpPr>
        <xdr:cNvPr id="39" name="AutoShape 9651"/>
        <xdr:cNvSpPr>
          <a:spLocks/>
        </xdr:cNvSpPr>
      </xdr:nvSpPr>
      <xdr:spPr>
        <a:xfrm>
          <a:off x="7467600" y="23431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126</xdr:row>
      <xdr:rowOff>47625</xdr:rowOff>
    </xdr:from>
    <xdr:to>
      <xdr:col>11</xdr:col>
      <xdr:colOff>9525</xdr:colOff>
      <xdr:row>126</xdr:row>
      <xdr:rowOff>47625</xdr:rowOff>
    </xdr:to>
    <xdr:sp>
      <xdr:nvSpPr>
        <xdr:cNvPr id="40" name="AutoShape 9651"/>
        <xdr:cNvSpPr>
          <a:spLocks/>
        </xdr:cNvSpPr>
      </xdr:nvSpPr>
      <xdr:spPr>
        <a:xfrm>
          <a:off x="7734300" y="301085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131</xdr:row>
      <xdr:rowOff>47625</xdr:rowOff>
    </xdr:from>
    <xdr:to>
      <xdr:col>11</xdr:col>
      <xdr:colOff>9525</xdr:colOff>
      <xdr:row>131</xdr:row>
      <xdr:rowOff>47625</xdr:rowOff>
    </xdr:to>
    <xdr:sp>
      <xdr:nvSpPr>
        <xdr:cNvPr id="41" name="AutoShape 9651"/>
        <xdr:cNvSpPr>
          <a:spLocks/>
        </xdr:cNvSpPr>
      </xdr:nvSpPr>
      <xdr:spPr>
        <a:xfrm>
          <a:off x="7734300" y="312991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136</xdr:row>
      <xdr:rowOff>47625</xdr:rowOff>
    </xdr:from>
    <xdr:to>
      <xdr:col>11</xdr:col>
      <xdr:colOff>9525</xdr:colOff>
      <xdr:row>136</xdr:row>
      <xdr:rowOff>47625</xdr:rowOff>
    </xdr:to>
    <xdr:sp>
      <xdr:nvSpPr>
        <xdr:cNvPr id="42" name="AutoShape 9651"/>
        <xdr:cNvSpPr>
          <a:spLocks/>
        </xdr:cNvSpPr>
      </xdr:nvSpPr>
      <xdr:spPr>
        <a:xfrm>
          <a:off x="7734300" y="324897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</xdr:colOff>
      <xdr:row>151</xdr:row>
      <xdr:rowOff>38100</xdr:rowOff>
    </xdr:from>
    <xdr:to>
      <xdr:col>10</xdr:col>
      <xdr:colOff>257175</xdr:colOff>
      <xdr:row>151</xdr:row>
      <xdr:rowOff>38100</xdr:rowOff>
    </xdr:to>
    <xdr:sp>
      <xdr:nvSpPr>
        <xdr:cNvPr id="43" name="AutoShape 9651"/>
        <xdr:cNvSpPr>
          <a:spLocks/>
        </xdr:cNvSpPr>
      </xdr:nvSpPr>
      <xdr:spPr>
        <a:xfrm>
          <a:off x="7753350" y="361283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160</xdr:row>
      <xdr:rowOff>38100</xdr:rowOff>
    </xdr:from>
    <xdr:to>
      <xdr:col>11</xdr:col>
      <xdr:colOff>238125</xdr:colOff>
      <xdr:row>160</xdr:row>
      <xdr:rowOff>38100</xdr:rowOff>
    </xdr:to>
    <xdr:sp>
      <xdr:nvSpPr>
        <xdr:cNvPr id="44" name="AutoShape 9651"/>
        <xdr:cNvSpPr>
          <a:spLocks/>
        </xdr:cNvSpPr>
      </xdr:nvSpPr>
      <xdr:spPr>
        <a:xfrm>
          <a:off x="7991475" y="3827145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38100</xdr:colOff>
      <xdr:row>165</xdr:row>
      <xdr:rowOff>57150</xdr:rowOff>
    </xdr:from>
    <xdr:to>
      <xdr:col>11</xdr:col>
      <xdr:colOff>238125</xdr:colOff>
      <xdr:row>165</xdr:row>
      <xdr:rowOff>57150</xdr:rowOff>
    </xdr:to>
    <xdr:sp>
      <xdr:nvSpPr>
        <xdr:cNvPr id="45" name="AutoShape 9651"/>
        <xdr:cNvSpPr>
          <a:spLocks/>
        </xdr:cNvSpPr>
      </xdr:nvSpPr>
      <xdr:spPr>
        <a:xfrm>
          <a:off x="8010525" y="3948112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115</xdr:row>
      <xdr:rowOff>47625</xdr:rowOff>
    </xdr:from>
    <xdr:to>
      <xdr:col>11</xdr:col>
      <xdr:colOff>9525</xdr:colOff>
      <xdr:row>115</xdr:row>
      <xdr:rowOff>47625</xdr:rowOff>
    </xdr:to>
    <xdr:sp>
      <xdr:nvSpPr>
        <xdr:cNvPr id="46" name="AutoShape 9651"/>
        <xdr:cNvSpPr>
          <a:spLocks/>
        </xdr:cNvSpPr>
      </xdr:nvSpPr>
      <xdr:spPr>
        <a:xfrm>
          <a:off x="7734300" y="275558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105</xdr:row>
      <xdr:rowOff>47625</xdr:rowOff>
    </xdr:from>
    <xdr:to>
      <xdr:col>11</xdr:col>
      <xdr:colOff>9525</xdr:colOff>
      <xdr:row>105</xdr:row>
      <xdr:rowOff>47625</xdr:rowOff>
    </xdr:to>
    <xdr:sp>
      <xdr:nvSpPr>
        <xdr:cNvPr id="47" name="AutoShape 9651"/>
        <xdr:cNvSpPr>
          <a:spLocks/>
        </xdr:cNvSpPr>
      </xdr:nvSpPr>
      <xdr:spPr>
        <a:xfrm>
          <a:off x="7734300" y="252507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47625</xdr:rowOff>
    </xdr:from>
    <xdr:to>
      <xdr:col>11</xdr:col>
      <xdr:colOff>9525</xdr:colOff>
      <xdr:row>17</xdr:row>
      <xdr:rowOff>47625</xdr:rowOff>
    </xdr:to>
    <xdr:sp>
      <xdr:nvSpPr>
        <xdr:cNvPr id="48" name="AutoShape 9651"/>
        <xdr:cNvSpPr>
          <a:spLocks/>
        </xdr:cNvSpPr>
      </xdr:nvSpPr>
      <xdr:spPr>
        <a:xfrm>
          <a:off x="7734300" y="42386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45</xdr:row>
      <xdr:rowOff>47625</xdr:rowOff>
    </xdr:from>
    <xdr:to>
      <xdr:col>11</xdr:col>
      <xdr:colOff>9525</xdr:colOff>
      <xdr:row>45</xdr:row>
      <xdr:rowOff>47625</xdr:rowOff>
    </xdr:to>
    <xdr:sp>
      <xdr:nvSpPr>
        <xdr:cNvPr id="49" name="AutoShape 9651"/>
        <xdr:cNvSpPr>
          <a:spLocks/>
        </xdr:cNvSpPr>
      </xdr:nvSpPr>
      <xdr:spPr>
        <a:xfrm>
          <a:off x="7734300" y="109061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75</xdr:row>
      <xdr:rowOff>47625</xdr:rowOff>
    </xdr:from>
    <xdr:to>
      <xdr:col>11</xdr:col>
      <xdr:colOff>9525</xdr:colOff>
      <xdr:row>75</xdr:row>
      <xdr:rowOff>47625</xdr:rowOff>
    </xdr:to>
    <xdr:sp>
      <xdr:nvSpPr>
        <xdr:cNvPr id="50" name="AutoShape 9651"/>
        <xdr:cNvSpPr>
          <a:spLocks/>
        </xdr:cNvSpPr>
      </xdr:nvSpPr>
      <xdr:spPr>
        <a:xfrm>
          <a:off x="7734300" y="18049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83</xdr:row>
      <xdr:rowOff>47625</xdr:rowOff>
    </xdr:from>
    <xdr:to>
      <xdr:col>11</xdr:col>
      <xdr:colOff>9525</xdr:colOff>
      <xdr:row>83</xdr:row>
      <xdr:rowOff>47625</xdr:rowOff>
    </xdr:to>
    <xdr:sp>
      <xdr:nvSpPr>
        <xdr:cNvPr id="51" name="AutoShape 9651"/>
        <xdr:cNvSpPr>
          <a:spLocks/>
        </xdr:cNvSpPr>
      </xdr:nvSpPr>
      <xdr:spPr>
        <a:xfrm>
          <a:off x="7734300" y="19954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209550</xdr:colOff>
      <xdr:row>188</xdr:row>
      <xdr:rowOff>47625</xdr:rowOff>
    </xdr:from>
    <xdr:to>
      <xdr:col>11</xdr:col>
      <xdr:colOff>190500</xdr:colOff>
      <xdr:row>188</xdr:row>
      <xdr:rowOff>47625</xdr:rowOff>
    </xdr:to>
    <xdr:sp>
      <xdr:nvSpPr>
        <xdr:cNvPr id="52" name="AutoShape 9651"/>
        <xdr:cNvSpPr>
          <a:spLocks/>
        </xdr:cNvSpPr>
      </xdr:nvSpPr>
      <xdr:spPr>
        <a:xfrm>
          <a:off x="7924800" y="450246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47625</xdr:rowOff>
    </xdr:from>
    <xdr:to>
      <xdr:col>17</xdr:col>
      <xdr:colOff>9525</xdr:colOff>
      <xdr:row>5</xdr:row>
      <xdr:rowOff>47625</xdr:rowOff>
    </xdr:to>
    <xdr:sp>
      <xdr:nvSpPr>
        <xdr:cNvPr id="1" name="AutoShape 6867"/>
        <xdr:cNvSpPr>
          <a:spLocks/>
        </xdr:cNvSpPr>
      </xdr:nvSpPr>
      <xdr:spPr>
        <a:xfrm>
          <a:off x="9153525" y="13144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257175</xdr:colOff>
      <xdr:row>19</xdr:row>
      <xdr:rowOff>66675</xdr:rowOff>
    </xdr:to>
    <xdr:sp>
      <xdr:nvSpPr>
        <xdr:cNvPr id="2" name="AutoShape 6867"/>
        <xdr:cNvSpPr>
          <a:spLocks/>
        </xdr:cNvSpPr>
      </xdr:nvSpPr>
      <xdr:spPr>
        <a:xfrm>
          <a:off x="8658225" y="49149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47625</xdr:rowOff>
    </xdr:from>
    <xdr:to>
      <xdr:col>11</xdr:col>
      <xdr:colOff>257175</xdr:colOff>
      <xdr:row>30</xdr:row>
      <xdr:rowOff>47625</xdr:rowOff>
    </xdr:to>
    <xdr:sp>
      <xdr:nvSpPr>
        <xdr:cNvPr id="3" name="AutoShape 6867"/>
        <xdr:cNvSpPr>
          <a:spLocks/>
        </xdr:cNvSpPr>
      </xdr:nvSpPr>
      <xdr:spPr>
        <a:xfrm>
          <a:off x="7829550" y="79533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47625</xdr:colOff>
      <xdr:row>24</xdr:row>
      <xdr:rowOff>66675</xdr:rowOff>
    </xdr:from>
    <xdr:to>
      <xdr:col>13</xdr:col>
      <xdr:colOff>0</xdr:colOff>
      <xdr:row>24</xdr:row>
      <xdr:rowOff>66675</xdr:rowOff>
    </xdr:to>
    <xdr:sp>
      <xdr:nvSpPr>
        <xdr:cNvPr id="4" name="AutoShape 6867"/>
        <xdr:cNvSpPr>
          <a:spLocks/>
        </xdr:cNvSpPr>
      </xdr:nvSpPr>
      <xdr:spPr>
        <a:xfrm>
          <a:off x="8134350" y="6238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66675</xdr:rowOff>
    </xdr:from>
    <xdr:to>
      <xdr:col>17</xdr:col>
      <xdr:colOff>19050</xdr:colOff>
      <xdr:row>13</xdr:row>
      <xdr:rowOff>66675</xdr:rowOff>
    </xdr:to>
    <xdr:sp>
      <xdr:nvSpPr>
        <xdr:cNvPr id="5" name="AutoShape 6867"/>
        <xdr:cNvSpPr>
          <a:spLocks/>
        </xdr:cNvSpPr>
      </xdr:nvSpPr>
      <xdr:spPr>
        <a:xfrm>
          <a:off x="9163050" y="3238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5</xdr:row>
      <xdr:rowOff>38100</xdr:rowOff>
    </xdr:from>
    <xdr:to>
      <xdr:col>8</xdr:col>
      <xdr:colOff>219075</xdr:colOff>
      <xdr:row>5</xdr:row>
      <xdr:rowOff>38100</xdr:rowOff>
    </xdr:to>
    <xdr:sp>
      <xdr:nvSpPr>
        <xdr:cNvPr id="1" name="AutoShape 9651"/>
        <xdr:cNvSpPr>
          <a:spLocks/>
        </xdr:cNvSpPr>
      </xdr:nvSpPr>
      <xdr:spPr>
        <a:xfrm>
          <a:off x="7124700" y="12858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66675</xdr:rowOff>
    </xdr:from>
    <xdr:to>
      <xdr:col>18</xdr:col>
      <xdr:colOff>0</xdr:colOff>
      <xdr:row>11</xdr:row>
      <xdr:rowOff>66675</xdr:rowOff>
    </xdr:to>
    <xdr:sp>
      <xdr:nvSpPr>
        <xdr:cNvPr id="2" name="AutoShape 9651"/>
        <xdr:cNvSpPr>
          <a:spLocks/>
        </xdr:cNvSpPr>
      </xdr:nvSpPr>
      <xdr:spPr>
        <a:xfrm>
          <a:off x="9525000" y="27432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47625</xdr:rowOff>
    </xdr:from>
    <xdr:to>
      <xdr:col>13</xdr:col>
      <xdr:colOff>9525</xdr:colOff>
      <xdr:row>5</xdr:row>
      <xdr:rowOff>47625</xdr:rowOff>
    </xdr:to>
    <xdr:sp>
      <xdr:nvSpPr>
        <xdr:cNvPr id="1" name="AutoShape 9651"/>
        <xdr:cNvSpPr>
          <a:spLocks/>
        </xdr:cNvSpPr>
      </xdr:nvSpPr>
      <xdr:spPr>
        <a:xfrm>
          <a:off x="8391525" y="13144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57150</xdr:rowOff>
    </xdr:from>
    <xdr:to>
      <xdr:col>10</xdr:col>
      <xdr:colOff>238125</xdr:colOff>
      <xdr:row>15</xdr:row>
      <xdr:rowOff>57150</xdr:rowOff>
    </xdr:to>
    <xdr:sp>
      <xdr:nvSpPr>
        <xdr:cNvPr id="2" name="AutoShape 9651"/>
        <xdr:cNvSpPr>
          <a:spLocks/>
        </xdr:cNvSpPr>
      </xdr:nvSpPr>
      <xdr:spPr>
        <a:xfrm>
          <a:off x="7810500" y="39909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144</xdr:row>
      <xdr:rowOff>85725</xdr:rowOff>
    </xdr:from>
    <xdr:to>
      <xdr:col>13</xdr:col>
      <xdr:colOff>9525</xdr:colOff>
      <xdr:row>144</xdr:row>
      <xdr:rowOff>85725</xdr:rowOff>
    </xdr:to>
    <xdr:sp>
      <xdr:nvSpPr>
        <xdr:cNvPr id="3" name="AutoShape 6867"/>
        <xdr:cNvSpPr>
          <a:spLocks/>
        </xdr:cNvSpPr>
      </xdr:nvSpPr>
      <xdr:spPr>
        <a:xfrm>
          <a:off x="8372475" y="405669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140</xdr:row>
      <xdr:rowOff>66675</xdr:rowOff>
    </xdr:from>
    <xdr:to>
      <xdr:col>16</xdr:col>
      <xdr:colOff>238125</xdr:colOff>
      <xdr:row>140</xdr:row>
      <xdr:rowOff>66675</xdr:rowOff>
    </xdr:to>
    <xdr:sp>
      <xdr:nvSpPr>
        <xdr:cNvPr id="4" name="AutoShape 6867"/>
        <xdr:cNvSpPr>
          <a:spLocks/>
        </xdr:cNvSpPr>
      </xdr:nvSpPr>
      <xdr:spPr>
        <a:xfrm>
          <a:off x="9439275" y="393668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85725</xdr:rowOff>
    </xdr:from>
    <xdr:to>
      <xdr:col>14</xdr:col>
      <xdr:colOff>0</xdr:colOff>
      <xdr:row>27</xdr:row>
      <xdr:rowOff>85725</xdr:rowOff>
    </xdr:to>
    <xdr:sp>
      <xdr:nvSpPr>
        <xdr:cNvPr id="5" name="AutoShape 6867"/>
        <xdr:cNvSpPr>
          <a:spLocks/>
        </xdr:cNvSpPr>
      </xdr:nvSpPr>
      <xdr:spPr>
        <a:xfrm>
          <a:off x="8648700" y="72199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257175</xdr:colOff>
      <xdr:row>21</xdr:row>
      <xdr:rowOff>76200</xdr:rowOff>
    </xdr:from>
    <xdr:to>
      <xdr:col>8</xdr:col>
      <xdr:colOff>238125</xdr:colOff>
      <xdr:row>21</xdr:row>
      <xdr:rowOff>76200</xdr:rowOff>
    </xdr:to>
    <xdr:sp>
      <xdr:nvSpPr>
        <xdr:cNvPr id="6" name="AutoShape 6867"/>
        <xdr:cNvSpPr>
          <a:spLocks/>
        </xdr:cNvSpPr>
      </xdr:nvSpPr>
      <xdr:spPr>
        <a:xfrm>
          <a:off x="7267575" y="56102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76200</xdr:rowOff>
    </xdr:from>
    <xdr:to>
      <xdr:col>8</xdr:col>
      <xdr:colOff>0</xdr:colOff>
      <xdr:row>5</xdr:row>
      <xdr:rowOff>76200</xdr:rowOff>
    </xdr:to>
    <xdr:sp>
      <xdr:nvSpPr>
        <xdr:cNvPr id="7" name="AutoShape 9651"/>
        <xdr:cNvSpPr>
          <a:spLocks/>
        </xdr:cNvSpPr>
      </xdr:nvSpPr>
      <xdr:spPr>
        <a:xfrm>
          <a:off x="7029450" y="13430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28575</xdr:colOff>
      <xdr:row>10</xdr:row>
      <xdr:rowOff>76200</xdr:rowOff>
    </xdr:from>
    <xdr:to>
      <xdr:col>16</xdr:col>
      <xdr:colOff>266700</xdr:colOff>
      <xdr:row>10</xdr:row>
      <xdr:rowOff>76200</xdr:rowOff>
    </xdr:to>
    <xdr:sp>
      <xdr:nvSpPr>
        <xdr:cNvPr id="8" name="AutoShape 9651"/>
        <xdr:cNvSpPr>
          <a:spLocks/>
        </xdr:cNvSpPr>
      </xdr:nvSpPr>
      <xdr:spPr>
        <a:xfrm>
          <a:off x="9458325" y="26765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144</xdr:row>
      <xdr:rowOff>104775</xdr:rowOff>
    </xdr:from>
    <xdr:to>
      <xdr:col>43</xdr:col>
      <xdr:colOff>133350</xdr:colOff>
      <xdr:row>144</xdr:row>
      <xdr:rowOff>104775</xdr:rowOff>
    </xdr:to>
    <xdr:sp>
      <xdr:nvSpPr>
        <xdr:cNvPr id="1" name="Line 81"/>
        <xdr:cNvSpPr>
          <a:spLocks/>
        </xdr:cNvSpPr>
      </xdr:nvSpPr>
      <xdr:spPr>
        <a:xfrm>
          <a:off x="13858875" y="415004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</xdr:row>
      <xdr:rowOff>104775</xdr:rowOff>
    </xdr:from>
    <xdr:to>
      <xdr:col>17</xdr:col>
      <xdr:colOff>123825</xdr:colOff>
      <xdr:row>5</xdr:row>
      <xdr:rowOff>104775</xdr:rowOff>
    </xdr:to>
    <xdr:sp>
      <xdr:nvSpPr>
        <xdr:cNvPr id="2" name="Line 46"/>
        <xdr:cNvSpPr>
          <a:spLocks/>
        </xdr:cNvSpPr>
      </xdr:nvSpPr>
      <xdr:spPr>
        <a:xfrm>
          <a:off x="7000875" y="15716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</xdr:row>
      <xdr:rowOff>38100</xdr:rowOff>
    </xdr:from>
    <xdr:to>
      <xdr:col>15</xdr:col>
      <xdr:colOff>19050</xdr:colOff>
      <xdr:row>5</xdr:row>
      <xdr:rowOff>38100</xdr:rowOff>
    </xdr:to>
    <xdr:sp>
      <xdr:nvSpPr>
        <xdr:cNvPr id="1" name="AutoShape 9651"/>
        <xdr:cNvSpPr>
          <a:spLocks/>
        </xdr:cNvSpPr>
      </xdr:nvSpPr>
      <xdr:spPr>
        <a:xfrm>
          <a:off x="8591550" y="13049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36</xdr:row>
      <xdr:rowOff>66675</xdr:rowOff>
    </xdr:from>
    <xdr:to>
      <xdr:col>17</xdr:col>
      <xdr:colOff>76200</xdr:colOff>
      <xdr:row>36</xdr:row>
      <xdr:rowOff>66675</xdr:rowOff>
    </xdr:to>
    <xdr:sp>
      <xdr:nvSpPr>
        <xdr:cNvPr id="1" name="Line 52"/>
        <xdr:cNvSpPr>
          <a:spLocks/>
        </xdr:cNvSpPr>
      </xdr:nvSpPr>
      <xdr:spPr>
        <a:xfrm>
          <a:off x="7038975" y="85153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47625</xdr:rowOff>
    </xdr:from>
    <xdr:to>
      <xdr:col>14</xdr:col>
      <xdr:colOff>247650</xdr:colOff>
      <xdr:row>28</xdr:row>
      <xdr:rowOff>47625</xdr:rowOff>
    </xdr:to>
    <xdr:sp>
      <xdr:nvSpPr>
        <xdr:cNvPr id="2" name="AutoShape 9651"/>
        <xdr:cNvSpPr>
          <a:spLocks/>
        </xdr:cNvSpPr>
      </xdr:nvSpPr>
      <xdr:spPr>
        <a:xfrm>
          <a:off x="9086850" y="65817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66675</xdr:rowOff>
    </xdr:from>
    <xdr:to>
      <xdr:col>11</xdr:col>
      <xdr:colOff>257175</xdr:colOff>
      <xdr:row>5</xdr:row>
      <xdr:rowOff>66675</xdr:rowOff>
    </xdr:to>
    <xdr:sp>
      <xdr:nvSpPr>
        <xdr:cNvPr id="3" name="AutoShape 9651"/>
        <xdr:cNvSpPr>
          <a:spLocks/>
        </xdr:cNvSpPr>
      </xdr:nvSpPr>
      <xdr:spPr>
        <a:xfrm>
          <a:off x="8296275" y="12573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57150</xdr:rowOff>
    </xdr:from>
    <xdr:to>
      <xdr:col>14</xdr:col>
      <xdr:colOff>247650</xdr:colOff>
      <xdr:row>14</xdr:row>
      <xdr:rowOff>57150</xdr:rowOff>
    </xdr:to>
    <xdr:sp>
      <xdr:nvSpPr>
        <xdr:cNvPr id="4" name="AutoShape 9651"/>
        <xdr:cNvSpPr>
          <a:spLocks/>
        </xdr:cNvSpPr>
      </xdr:nvSpPr>
      <xdr:spPr>
        <a:xfrm>
          <a:off x="9086850" y="32766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66675</xdr:rowOff>
    </xdr:from>
    <xdr:to>
      <xdr:col>16</xdr:col>
      <xdr:colOff>257175</xdr:colOff>
      <xdr:row>14</xdr:row>
      <xdr:rowOff>66675</xdr:rowOff>
    </xdr:to>
    <xdr:sp>
      <xdr:nvSpPr>
        <xdr:cNvPr id="5" name="AutoShape 9651"/>
        <xdr:cNvSpPr>
          <a:spLocks/>
        </xdr:cNvSpPr>
      </xdr:nvSpPr>
      <xdr:spPr>
        <a:xfrm>
          <a:off x="9629775" y="32861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247650</xdr:colOff>
      <xdr:row>5</xdr:row>
      <xdr:rowOff>47625</xdr:rowOff>
    </xdr:from>
    <xdr:to>
      <xdr:col>16</xdr:col>
      <xdr:colOff>228600</xdr:colOff>
      <xdr:row>5</xdr:row>
      <xdr:rowOff>47625</xdr:rowOff>
    </xdr:to>
    <xdr:sp>
      <xdr:nvSpPr>
        <xdr:cNvPr id="6" name="AutoShape 9651"/>
        <xdr:cNvSpPr>
          <a:spLocks/>
        </xdr:cNvSpPr>
      </xdr:nvSpPr>
      <xdr:spPr>
        <a:xfrm>
          <a:off x="9601200" y="12382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40</xdr:row>
      <xdr:rowOff>47625</xdr:rowOff>
    </xdr:from>
    <xdr:to>
      <xdr:col>15</xdr:col>
      <xdr:colOff>247650</xdr:colOff>
      <xdr:row>40</xdr:row>
      <xdr:rowOff>47625</xdr:rowOff>
    </xdr:to>
    <xdr:sp>
      <xdr:nvSpPr>
        <xdr:cNvPr id="7" name="AutoShape 9651"/>
        <xdr:cNvSpPr>
          <a:spLocks/>
        </xdr:cNvSpPr>
      </xdr:nvSpPr>
      <xdr:spPr>
        <a:xfrm>
          <a:off x="9372600" y="94488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38100</xdr:rowOff>
    </xdr:from>
    <xdr:to>
      <xdr:col>11</xdr:col>
      <xdr:colOff>257175</xdr:colOff>
      <xdr:row>23</xdr:row>
      <xdr:rowOff>38100</xdr:rowOff>
    </xdr:to>
    <xdr:sp>
      <xdr:nvSpPr>
        <xdr:cNvPr id="8" name="AutoShape 9651"/>
        <xdr:cNvSpPr>
          <a:spLocks/>
        </xdr:cNvSpPr>
      </xdr:nvSpPr>
      <xdr:spPr>
        <a:xfrm>
          <a:off x="8296275" y="54006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140</xdr:row>
      <xdr:rowOff>142875</xdr:rowOff>
    </xdr:from>
    <xdr:to>
      <xdr:col>13</xdr:col>
      <xdr:colOff>85725</xdr:colOff>
      <xdr:row>140</xdr:row>
      <xdr:rowOff>142875</xdr:rowOff>
    </xdr:to>
    <xdr:sp>
      <xdr:nvSpPr>
        <xdr:cNvPr id="1" name="AutoShape 4015"/>
        <xdr:cNvSpPr>
          <a:spLocks/>
        </xdr:cNvSpPr>
      </xdr:nvSpPr>
      <xdr:spPr>
        <a:xfrm>
          <a:off x="8562975" y="3348037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123825</xdr:colOff>
      <xdr:row>128</xdr:row>
      <xdr:rowOff>133350</xdr:rowOff>
    </xdr:from>
    <xdr:to>
      <xdr:col>15</xdr:col>
      <xdr:colOff>219075</xdr:colOff>
      <xdr:row>128</xdr:row>
      <xdr:rowOff>133350</xdr:rowOff>
    </xdr:to>
    <xdr:sp>
      <xdr:nvSpPr>
        <xdr:cNvPr id="2" name="AutoShape 4016"/>
        <xdr:cNvSpPr>
          <a:spLocks/>
        </xdr:cNvSpPr>
      </xdr:nvSpPr>
      <xdr:spPr>
        <a:xfrm>
          <a:off x="7848600" y="306133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123825</xdr:colOff>
      <xdr:row>155</xdr:row>
      <xdr:rowOff>142875</xdr:rowOff>
    </xdr:from>
    <xdr:to>
      <xdr:col>17</xdr:col>
      <xdr:colOff>114300</xdr:colOff>
      <xdr:row>155</xdr:row>
      <xdr:rowOff>142875</xdr:rowOff>
    </xdr:to>
    <xdr:sp>
      <xdr:nvSpPr>
        <xdr:cNvPr id="3" name="Line 54"/>
        <xdr:cNvSpPr>
          <a:spLocks/>
        </xdr:cNvSpPr>
      </xdr:nvSpPr>
      <xdr:spPr>
        <a:xfrm>
          <a:off x="7048500" y="370522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104775</xdr:colOff>
      <xdr:row>133</xdr:row>
      <xdr:rowOff>180975</xdr:rowOff>
    </xdr:from>
    <xdr:to>
      <xdr:col>16</xdr:col>
      <xdr:colOff>200025</xdr:colOff>
      <xdr:row>133</xdr:row>
      <xdr:rowOff>180975</xdr:rowOff>
    </xdr:to>
    <xdr:sp>
      <xdr:nvSpPr>
        <xdr:cNvPr id="4" name="AutoShape 4941"/>
        <xdr:cNvSpPr>
          <a:spLocks/>
        </xdr:cNvSpPr>
      </xdr:nvSpPr>
      <xdr:spPr>
        <a:xfrm>
          <a:off x="8905875" y="3185160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142875</xdr:colOff>
      <xdr:row>145</xdr:row>
      <xdr:rowOff>161925</xdr:rowOff>
    </xdr:from>
    <xdr:to>
      <xdr:col>12</xdr:col>
      <xdr:colOff>66675</xdr:colOff>
      <xdr:row>145</xdr:row>
      <xdr:rowOff>161925</xdr:rowOff>
    </xdr:to>
    <xdr:sp>
      <xdr:nvSpPr>
        <xdr:cNvPr id="5" name="AutoShape 4015"/>
        <xdr:cNvSpPr>
          <a:spLocks/>
        </xdr:cNvSpPr>
      </xdr:nvSpPr>
      <xdr:spPr>
        <a:xfrm>
          <a:off x="7867650" y="3469005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76200</xdr:rowOff>
    </xdr:from>
    <xdr:to>
      <xdr:col>17</xdr:col>
      <xdr:colOff>0</xdr:colOff>
      <xdr:row>10</xdr:row>
      <xdr:rowOff>76200</xdr:rowOff>
    </xdr:to>
    <xdr:sp>
      <xdr:nvSpPr>
        <xdr:cNvPr id="6" name="AutoShape 9651"/>
        <xdr:cNvSpPr>
          <a:spLocks/>
        </xdr:cNvSpPr>
      </xdr:nvSpPr>
      <xdr:spPr>
        <a:xfrm>
          <a:off x="9620250" y="24574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57150</xdr:rowOff>
    </xdr:from>
    <xdr:to>
      <xdr:col>9</xdr:col>
      <xdr:colOff>257175</xdr:colOff>
      <xdr:row>15</xdr:row>
      <xdr:rowOff>57150</xdr:rowOff>
    </xdr:to>
    <xdr:sp>
      <xdr:nvSpPr>
        <xdr:cNvPr id="7" name="AutoShape 9651"/>
        <xdr:cNvSpPr>
          <a:spLocks/>
        </xdr:cNvSpPr>
      </xdr:nvSpPr>
      <xdr:spPr>
        <a:xfrm>
          <a:off x="7734300" y="36099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57150</xdr:rowOff>
    </xdr:from>
    <xdr:to>
      <xdr:col>11</xdr:col>
      <xdr:colOff>257175</xdr:colOff>
      <xdr:row>22</xdr:row>
      <xdr:rowOff>57150</xdr:rowOff>
    </xdr:to>
    <xdr:sp>
      <xdr:nvSpPr>
        <xdr:cNvPr id="8" name="AutoShape 9651"/>
        <xdr:cNvSpPr>
          <a:spLocks/>
        </xdr:cNvSpPr>
      </xdr:nvSpPr>
      <xdr:spPr>
        <a:xfrm>
          <a:off x="8267700" y="52959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57150</xdr:rowOff>
    </xdr:from>
    <xdr:to>
      <xdr:col>9</xdr:col>
      <xdr:colOff>238125</xdr:colOff>
      <xdr:row>5</xdr:row>
      <xdr:rowOff>57150</xdr:rowOff>
    </xdr:to>
    <xdr:sp>
      <xdr:nvSpPr>
        <xdr:cNvPr id="9" name="AutoShape 9651"/>
        <xdr:cNvSpPr>
          <a:spLocks/>
        </xdr:cNvSpPr>
      </xdr:nvSpPr>
      <xdr:spPr>
        <a:xfrm>
          <a:off x="7715250" y="12477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57150</xdr:rowOff>
    </xdr:from>
    <xdr:to>
      <xdr:col>8</xdr:col>
      <xdr:colOff>0</xdr:colOff>
      <xdr:row>32</xdr:row>
      <xdr:rowOff>57150</xdr:rowOff>
    </xdr:to>
    <xdr:sp>
      <xdr:nvSpPr>
        <xdr:cNvPr id="10" name="AutoShape 9651"/>
        <xdr:cNvSpPr>
          <a:spLocks/>
        </xdr:cNvSpPr>
      </xdr:nvSpPr>
      <xdr:spPr>
        <a:xfrm>
          <a:off x="7229475" y="76771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66675</xdr:rowOff>
    </xdr:from>
    <xdr:to>
      <xdr:col>8</xdr:col>
      <xdr:colOff>0</xdr:colOff>
      <xdr:row>27</xdr:row>
      <xdr:rowOff>66675</xdr:rowOff>
    </xdr:to>
    <xdr:sp>
      <xdr:nvSpPr>
        <xdr:cNvPr id="11" name="AutoShape 9651"/>
        <xdr:cNvSpPr>
          <a:spLocks/>
        </xdr:cNvSpPr>
      </xdr:nvSpPr>
      <xdr:spPr>
        <a:xfrm>
          <a:off x="7210425" y="64960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</xdr:row>
      <xdr:rowOff>57150</xdr:rowOff>
    </xdr:from>
    <xdr:to>
      <xdr:col>17</xdr:col>
      <xdr:colOff>152400</xdr:colOff>
      <xdr:row>5</xdr:row>
      <xdr:rowOff>57150</xdr:rowOff>
    </xdr:to>
    <xdr:sp>
      <xdr:nvSpPr>
        <xdr:cNvPr id="1" name="Line 46"/>
        <xdr:cNvSpPr>
          <a:spLocks/>
        </xdr:cNvSpPr>
      </xdr:nvSpPr>
      <xdr:spPr>
        <a:xfrm>
          <a:off x="7124700" y="12477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161925</xdr:colOff>
      <xdr:row>17</xdr:row>
      <xdr:rowOff>57150</xdr:rowOff>
    </xdr:from>
    <xdr:to>
      <xdr:col>17</xdr:col>
      <xdr:colOff>152400</xdr:colOff>
      <xdr:row>17</xdr:row>
      <xdr:rowOff>57150</xdr:rowOff>
    </xdr:to>
    <xdr:sp>
      <xdr:nvSpPr>
        <xdr:cNvPr id="2" name="Line 46"/>
        <xdr:cNvSpPr>
          <a:spLocks/>
        </xdr:cNvSpPr>
      </xdr:nvSpPr>
      <xdr:spPr>
        <a:xfrm>
          <a:off x="7124700" y="41052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161925</xdr:colOff>
      <xdr:row>12</xdr:row>
      <xdr:rowOff>57150</xdr:rowOff>
    </xdr:from>
    <xdr:to>
      <xdr:col>17</xdr:col>
      <xdr:colOff>152400</xdr:colOff>
      <xdr:row>12</xdr:row>
      <xdr:rowOff>57150</xdr:rowOff>
    </xdr:to>
    <xdr:sp>
      <xdr:nvSpPr>
        <xdr:cNvPr id="3" name="Line 46"/>
        <xdr:cNvSpPr>
          <a:spLocks/>
        </xdr:cNvSpPr>
      </xdr:nvSpPr>
      <xdr:spPr>
        <a:xfrm>
          <a:off x="7124700" y="29146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38100</xdr:colOff>
      <xdr:row>22</xdr:row>
      <xdr:rowOff>47625</xdr:rowOff>
    </xdr:from>
    <xdr:to>
      <xdr:col>10</xdr:col>
      <xdr:colOff>0</xdr:colOff>
      <xdr:row>22</xdr:row>
      <xdr:rowOff>47625</xdr:rowOff>
    </xdr:to>
    <xdr:sp>
      <xdr:nvSpPr>
        <xdr:cNvPr id="4" name="AutoShape 9651"/>
        <xdr:cNvSpPr>
          <a:spLocks/>
        </xdr:cNvSpPr>
      </xdr:nvSpPr>
      <xdr:spPr>
        <a:xfrm>
          <a:off x="7800975" y="52863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38100</xdr:colOff>
      <xdr:row>31</xdr:row>
      <xdr:rowOff>47625</xdr:rowOff>
    </xdr:from>
    <xdr:to>
      <xdr:col>10</xdr:col>
      <xdr:colOff>0</xdr:colOff>
      <xdr:row>31</xdr:row>
      <xdr:rowOff>47625</xdr:rowOff>
    </xdr:to>
    <xdr:sp>
      <xdr:nvSpPr>
        <xdr:cNvPr id="5" name="AutoShape 9651"/>
        <xdr:cNvSpPr>
          <a:spLocks/>
        </xdr:cNvSpPr>
      </xdr:nvSpPr>
      <xdr:spPr>
        <a:xfrm>
          <a:off x="7800975" y="74295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J10" sqref="J10"/>
    </sheetView>
  </sheetViews>
  <sheetFormatPr defaultColWidth="9.140625" defaultRowHeight="23.25"/>
  <cols>
    <col min="1" max="1" width="68.28125" style="10" customWidth="1"/>
    <col min="2" max="2" width="13.57421875" style="10" customWidth="1"/>
    <col min="3" max="3" width="15.7109375" style="114" customWidth="1"/>
    <col min="4" max="4" width="18.00390625" style="10" customWidth="1"/>
    <col min="5" max="5" width="17.421875" style="114" customWidth="1"/>
    <col min="6" max="6" width="15.28125" style="10" customWidth="1"/>
    <col min="7" max="8" width="9.140625" style="10" customWidth="1"/>
    <col min="9" max="9" width="13.57421875" style="10" bestFit="1" customWidth="1"/>
    <col min="10" max="16384" width="9.140625" style="10" customWidth="1"/>
  </cols>
  <sheetData>
    <row r="1" spans="1:6" ht="23.25">
      <c r="A1" s="165" t="s">
        <v>259</v>
      </c>
      <c r="B1" s="165"/>
      <c r="C1" s="165"/>
      <c r="D1" s="165"/>
      <c r="E1" s="165"/>
      <c r="F1" s="165"/>
    </row>
    <row r="2" spans="1:6" ht="23.25">
      <c r="A2" s="165" t="s">
        <v>405</v>
      </c>
      <c r="B2" s="165"/>
      <c r="C2" s="165"/>
      <c r="D2" s="165"/>
      <c r="E2" s="165"/>
      <c r="F2" s="165"/>
    </row>
    <row r="3" spans="1:6" ht="23.25">
      <c r="A3" s="165" t="s">
        <v>33</v>
      </c>
      <c r="B3" s="165"/>
      <c r="C3" s="165"/>
      <c r="D3" s="165"/>
      <c r="E3" s="165"/>
      <c r="F3" s="165"/>
    </row>
    <row r="4" spans="1:6" ht="23.25">
      <c r="A4" s="9"/>
      <c r="B4" s="9"/>
      <c r="C4" s="9"/>
      <c r="D4" s="9"/>
      <c r="E4" s="9"/>
      <c r="F4" s="152" t="s">
        <v>175</v>
      </c>
    </row>
    <row r="5" spans="1:6" s="96" customFormat="1" ht="20.25">
      <c r="A5" s="166" t="s">
        <v>258</v>
      </c>
      <c r="B5" s="115" t="s">
        <v>2</v>
      </c>
      <c r="C5" s="115" t="s">
        <v>4</v>
      </c>
      <c r="D5" s="115" t="s">
        <v>174</v>
      </c>
      <c r="E5" s="115" t="s">
        <v>4</v>
      </c>
      <c r="F5" s="115" t="s">
        <v>164</v>
      </c>
    </row>
    <row r="6" spans="1:6" s="96" customFormat="1" ht="19.5" customHeight="1">
      <c r="A6" s="167"/>
      <c r="B6" s="116" t="s">
        <v>3</v>
      </c>
      <c r="C6" s="116" t="s">
        <v>5</v>
      </c>
      <c r="D6" s="116" t="s">
        <v>12</v>
      </c>
      <c r="E6" s="116" t="s">
        <v>6</v>
      </c>
      <c r="F6" s="116" t="s">
        <v>269</v>
      </c>
    </row>
    <row r="7" spans="1:9" ht="20.25">
      <c r="A7" s="97" t="s">
        <v>1</v>
      </c>
      <c r="B7" s="98"/>
      <c r="C7" s="99"/>
      <c r="D7" s="98"/>
      <c r="E7" s="99"/>
      <c r="F7" s="98"/>
      <c r="I7" s="96"/>
    </row>
    <row r="8" spans="1:9" ht="20.25">
      <c r="A8" s="98" t="s">
        <v>186</v>
      </c>
      <c r="B8" s="99">
        <v>6</v>
      </c>
      <c r="C8" s="100">
        <f>B8*100/B35</f>
        <v>6.382978723404255</v>
      </c>
      <c r="D8" s="101">
        <v>250000</v>
      </c>
      <c r="E8" s="100">
        <f>D8*100/D35</f>
        <v>1.0384424758528894</v>
      </c>
      <c r="F8" s="99" t="s">
        <v>268</v>
      </c>
      <c r="I8" s="96"/>
    </row>
    <row r="9" spans="1:9" ht="20.25">
      <c r="A9" s="98" t="s">
        <v>188</v>
      </c>
      <c r="B9" s="99">
        <v>5</v>
      </c>
      <c r="C9" s="100">
        <f>B9*100/B35</f>
        <v>5.319148936170213</v>
      </c>
      <c r="D9" s="101">
        <v>100000</v>
      </c>
      <c r="E9" s="100">
        <f>D9*100/D35</f>
        <v>0.41537699034115577</v>
      </c>
      <c r="F9" s="99" t="s">
        <v>268</v>
      </c>
      <c r="I9" s="96"/>
    </row>
    <row r="10" spans="1:6" s="96" customFormat="1" ht="20.25">
      <c r="A10" s="11" t="s">
        <v>7</v>
      </c>
      <c r="B10" s="11">
        <f>SUM(B8:B9)</f>
        <v>11</v>
      </c>
      <c r="C10" s="102">
        <f>SUM(C8:C9)</f>
        <v>11.702127659574469</v>
      </c>
      <c r="D10" s="103">
        <f>SUM(D8:D9)</f>
        <v>350000</v>
      </c>
      <c r="E10" s="102">
        <f>SUM(E8:E9)</f>
        <v>1.4538194661940451</v>
      </c>
      <c r="F10" s="11"/>
    </row>
    <row r="11" spans="1:9" ht="20.25">
      <c r="A11" s="97" t="s">
        <v>8</v>
      </c>
      <c r="B11" s="98"/>
      <c r="C11" s="99"/>
      <c r="D11" s="98"/>
      <c r="E11" s="99"/>
      <c r="F11" s="98"/>
      <c r="I11" s="96"/>
    </row>
    <row r="12" spans="1:9" ht="20.25">
      <c r="A12" s="98" t="s">
        <v>187</v>
      </c>
      <c r="B12" s="99">
        <v>2</v>
      </c>
      <c r="C12" s="100">
        <f>B12*100/B35</f>
        <v>2.127659574468085</v>
      </c>
      <c r="D12" s="12">
        <v>44000</v>
      </c>
      <c r="E12" s="100">
        <f>D12*100/D35</f>
        <v>0.18276587575010853</v>
      </c>
      <c r="F12" s="99" t="s">
        <v>268</v>
      </c>
      <c r="I12" s="96"/>
    </row>
    <row r="13" spans="1:9" ht="20.25">
      <c r="A13" s="98" t="s">
        <v>253</v>
      </c>
      <c r="B13" s="99">
        <v>5</v>
      </c>
      <c r="C13" s="100">
        <f>B13*100/B35</f>
        <v>5.319148936170213</v>
      </c>
      <c r="D13" s="101">
        <v>80000</v>
      </c>
      <c r="E13" s="100">
        <f>D13*100/D35</f>
        <v>0.3323015922729246</v>
      </c>
      <c r="F13" s="99" t="s">
        <v>268</v>
      </c>
      <c r="I13" s="96"/>
    </row>
    <row r="14" spans="1:9" ht="20.25">
      <c r="A14" s="98" t="s">
        <v>252</v>
      </c>
      <c r="B14" s="99">
        <v>1</v>
      </c>
      <c r="C14" s="100">
        <f>B14*100/B35</f>
        <v>1.0638297872340425</v>
      </c>
      <c r="D14" s="104">
        <v>20000</v>
      </c>
      <c r="E14" s="100">
        <f>D14*100/D35</f>
        <v>0.08307539806823115</v>
      </c>
      <c r="F14" s="99" t="s">
        <v>51</v>
      </c>
      <c r="I14" s="105"/>
    </row>
    <row r="15" spans="1:9" s="96" customFormat="1" ht="20.25">
      <c r="A15" s="11" t="s">
        <v>7</v>
      </c>
      <c r="B15" s="11">
        <f>SUM(B12:B14)</f>
        <v>8</v>
      </c>
      <c r="C15" s="102">
        <f>SUM(C12:C14)</f>
        <v>8.51063829787234</v>
      </c>
      <c r="D15" s="103">
        <f>SUM(D12:D14)</f>
        <v>144000</v>
      </c>
      <c r="E15" s="102">
        <f>D15*100/D35</f>
        <v>0.5981428660912643</v>
      </c>
      <c r="F15" s="11"/>
      <c r="I15" s="105"/>
    </row>
    <row r="16" spans="1:6" ht="20.25">
      <c r="A16" s="107" t="s">
        <v>688</v>
      </c>
      <c r="B16" s="108"/>
      <c r="C16" s="109"/>
      <c r="D16" s="108"/>
      <c r="E16" s="109"/>
      <c r="F16" s="108"/>
    </row>
    <row r="17" spans="1:6" ht="20.25">
      <c r="A17" s="98" t="s">
        <v>691</v>
      </c>
      <c r="B17" s="99">
        <v>4</v>
      </c>
      <c r="C17" s="100">
        <f>B17*100/B35</f>
        <v>4.25531914893617</v>
      </c>
      <c r="D17" s="110">
        <v>15052000</v>
      </c>
      <c r="E17" s="100">
        <f>D17*100/D35</f>
        <v>62.522544586150765</v>
      </c>
      <c r="F17" s="99" t="s">
        <v>268</v>
      </c>
    </row>
    <row r="18" spans="1:9" ht="20.25">
      <c r="A18" s="98" t="s">
        <v>692</v>
      </c>
      <c r="B18" s="99">
        <v>1</v>
      </c>
      <c r="C18" s="100">
        <f>B18*100/B35</f>
        <v>1.0638297872340425</v>
      </c>
      <c r="D18" s="101">
        <v>20000</v>
      </c>
      <c r="E18" s="138">
        <f>D18*100/D35</f>
        <v>0.08307539806823115</v>
      </c>
      <c r="F18" s="99" t="s">
        <v>268</v>
      </c>
      <c r="I18" s="96"/>
    </row>
    <row r="19" spans="1:6" ht="20.25">
      <c r="A19" s="98" t="s">
        <v>693</v>
      </c>
      <c r="B19" s="99">
        <v>6</v>
      </c>
      <c r="C19" s="100">
        <f>B19*100/B35</f>
        <v>6.382978723404255</v>
      </c>
      <c r="D19" s="110">
        <v>889580</v>
      </c>
      <c r="E19" s="100">
        <f>D19*100/D35</f>
        <v>3.6951106306768535</v>
      </c>
      <c r="F19" s="99" t="s">
        <v>268</v>
      </c>
    </row>
    <row r="20" spans="1:6" ht="20.25">
      <c r="A20" s="98" t="s">
        <v>694</v>
      </c>
      <c r="B20" s="99">
        <v>5</v>
      </c>
      <c r="C20" s="100">
        <f>B20*100/B35</f>
        <v>5.319148936170213</v>
      </c>
      <c r="D20" s="12">
        <v>46000</v>
      </c>
      <c r="E20" s="100">
        <f>D20*100/D35</f>
        <v>0.19107341555693166</v>
      </c>
      <c r="F20" s="99" t="s">
        <v>268</v>
      </c>
    </row>
    <row r="21" spans="1:6" s="96" customFormat="1" ht="20.25">
      <c r="A21" s="11" t="s">
        <v>7</v>
      </c>
      <c r="B21" s="11">
        <f>SUM(B17:B20)</f>
        <v>16</v>
      </c>
      <c r="C21" s="102">
        <f>B21*100/B35</f>
        <v>17.02127659574468</v>
      </c>
      <c r="D21" s="103">
        <f>SUM(D17:D20)</f>
        <v>16007580</v>
      </c>
      <c r="E21" s="102">
        <f>D21*100/D35</f>
        <v>66.49180403045278</v>
      </c>
      <c r="F21" s="11"/>
    </row>
    <row r="22" spans="1:6" ht="20.25">
      <c r="A22" s="97" t="s">
        <v>689</v>
      </c>
      <c r="B22" s="98"/>
      <c r="C22" s="99"/>
      <c r="D22" s="98"/>
      <c r="E22" s="99"/>
      <c r="F22" s="98"/>
    </row>
    <row r="23" spans="1:6" ht="20.25">
      <c r="A23" s="98" t="s">
        <v>695</v>
      </c>
      <c r="B23" s="99">
        <v>1</v>
      </c>
      <c r="C23" s="100">
        <f>B23*100/B30</f>
        <v>2.7777777777777777</v>
      </c>
      <c r="D23" s="139">
        <v>50000</v>
      </c>
      <c r="E23" s="100">
        <f>D23*100/D29</f>
        <v>15.873015873015873</v>
      </c>
      <c r="F23" s="99" t="s">
        <v>268</v>
      </c>
    </row>
    <row r="24" spans="1:6" ht="20.25">
      <c r="A24" s="98" t="s">
        <v>696</v>
      </c>
      <c r="B24" s="99">
        <v>3</v>
      </c>
      <c r="C24" s="100">
        <f>B24*100/B35</f>
        <v>3.1914893617021276</v>
      </c>
      <c r="D24" s="139">
        <v>60000</v>
      </c>
      <c r="E24" s="100">
        <f>D24*100/D30</f>
        <v>2.00137694733977</v>
      </c>
      <c r="F24" s="99" t="s">
        <v>268</v>
      </c>
    </row>
    <row r="25" spans="1:6" ht="20.25">
      <c r="A25" s="98" t="s">
        <v>697</v>
      </c>
      <c r="B25" s="99">
        <v>1</v>
      </c>
      <c r="C25" s="100">
        <f>B25*100/B35</f>
        <v>1.0638297872340425</v>
      </c>
      <c r="D25" s="139">
        <v>50000</v>
      </c>
      <c r="E25" s="100">
        <f>D25*100/D35</f>
        <v>0.20768849517057789</v>
      </c>
      <c r="F25" s="99" t="s">
        <v>268</v>
      </c>
    </row>
    <row r="26" spans="1:6" s="96" customFormat="1" ht="20.25">
      <c r="A26" s="11" t="s">
        <v>7</v>
      </c>
      <c r="B26" s="11">
        <f>SUM(B23:B25)</f>
        <v>5</v>
      </c>
      <c r="C26" s="102">
        <f>B26*100/B35</f>
        <v>5.319148936170213</v>
      </c>
      <c r="D26" s="103">
        <f>SUM(D24:D24)</f>
        <v>60000</v>
      </c>
      <c r="E26" s="102">
        <f>D26*100/D35</f>
        <v>0.24922619420469347</v>
      </c>
      <c r="F26" s="97"/>
    </row>
    <row r="27" spans="1:6" ht="20.25">
      <c r="A27" s="97" t="s">
        <v>690</v>
      </c>
      <c r="B27" s="98"/>
      <c r="C27" s="99"/>
      <c r="D27" s="98"/>
      <c r="E27" s="99"/>
      <c r="F27" s="98"/>
    </row>
    <row r="28" spans="1:6" ht="20.25">
      <c r="A28" s="98" t="s">
        <v>698</v>
      </c>
      <c r="B28" s="99">
        <v>26</v>
      </c>
      <c r="C28" s="100">
        <f>B28*100/B35</f>
        <v>27.659574468085108</v>
      </c>
      <c r="D28" s="110">
        <v>2682936</v>
      </c>
      <c r="E28" s="100">
        <f>D28*100/D35</f>
        <v>11.144298809579391</v>
      </c>
      <c r="F28" s="99" t="s">
        <v>267</v>
      </c>
    </row>
    <row r="29" spans="1:6" ht="20.25">
      <c r="A29" s="98" t="s">
        <v>699</v>
      </c>
      <c r="B29" s="99">
        <v>10</v>
      </c>
      <c r="C29" s="100">
        <f>B29*100/B35</f>
        <v>10.638297872340425</v>
      </c>
      <c r="D29" s="104">
        <v>315000</v>
      </c>
      <c r="E29" s="100">
        <f>D29*100/D35</f>
        <v>1.3084375195746407</v>
      </c>
      <c r="F29" s="99" t="s">
        <v>267</v>
      </c>
    </row>
    <row r="30" spans="1:6" s="96" customFormat="1" ht="20.25">
      <c r="A30" s="95" t="s">
        <v>7</v>
      </c>
      <c r="B30" s="95">
        <f>SUM(B28:B29)</f>
        <v>36</v>
      </c>
      <c r="C30" s="111">
        <f>B30*100/B35</f>
        <v>38.297872340425535</v>
      </c>
      <c r="D30" s="112">
        <f>SUM(D28:D29)</f>
        <v>2997936</v>
      </c>
      <c r="E30" s="111">
        <f>D30*100/D35</f>
        <v>12.452736329154032</v>
      </c>
      <c r="F30" s="113"/>
    </row>
    <row r="31" spans="1:6" ht="20.25">
      <c r="A31" s="97" t="s">
        <v>683</v>
      </c>
      <c r="B31" s="98"/>
      <c r="C31" s="99"/>
      <c r="D31" s="98"/>
      <c r="E31" s="99"/>
      <c r="F31" s="98"/>
    </row>
    <row r="32" spans="1:9" ht="20.25">
      <c r="A32" s="98" t="s">
        <v>700</v>
      </c>
      <c r="B32" s="99">
        <v>8</v>
      </c>
      <c r="C32" s="100">
        <f>B32*100/B35</f>
        <v>8.51063829787234</v>
      </c>
      <c r="D32" s="104">
        <v>1425000</v>
      </c>
      <c r="E32" s="100">
        <f>D32*100/D35</f>
        <v>5.91912211236147</v>
      </c>
      <c r="F32" s="99" t="s">
        <v>60</v>
      </c>
      <c r="I32" s="106"/>
    </row>
    <row r="33" spans="1:6" ht="20.25">
      <c r="A33" s="98" t="s">
        <v>701</v>
      </c>
      <c r="B33" s="99">
        <v>10</v>
      </c>
      <c r="C33" s="100">
        <f>B33*100/B35</f>
        <v>10.638297872340425</v>
      </c>
      <c r="D33" s="12">
        <v>3090000</v>
      </c>
      <c r="E33" s="100">
        <f>D33*100/D35</f>
        <v>12.835149001541714</v>
      </c>
      <c r="F33" s="99" t="s">
        <v>60</v>
      </c>
    </row>
    <row r="34" spans="1:6" s="96" customFormat="1" ht="20.25">
      <c r="A34" s="11" t="s">
        <v>7</v>
      </c>
      <c r="B34" s="11">
        <f>SUM(B32:B33)</f>
        <v>18</v>
      </c>
      <c r="C34" s="100">
        <f>B34*100/B35</f>
        <v>19.148936170212767</v>
      </c>
      <c r="D34" s="103">
        <f>SUM(D32:D33)</f>
        <v>4515000</v>
      </c>
      <c r="E34" s="102">
        <f>D34*100/D35</f>
        <v>18.754271113903183</v>
      </c>
      <c r="F34" s="11"/>
    </row>
    <row r="35" spans="1:6" s="96" customFormat="1" ht="20.25">
      <c r="A35" s="11" t="s">
        <v>9</v>
      </c>
      <c r="B35" s="11">
        <f>B10+B15+B21+B26+B30+B34</f>
        <v>94</v>
      </c>
      <c r="C35" s="102">
        <f>B35*100/B35</f>
        <v>100</v>
      </c>
      <c r="D35" s="103">
        <f>SUM(D10+D15+D21+D26+D30+D34)</f>
        <v>24074516</v>
      </c>
      <c r="E35" s="102">
        <f>D35*100/D35</f>
        <v>100</v>
      </c>
      <c r="F35" s="97"/>
    </row>
  </sheetData>
  <sheetProtection/>
  <mergeCells count="4">
    <mergeCell ref="A1:F1"/>
    <mergeCell ref="A2:F2"/>
    <mergeCell ref="A3:F3"/>
    <mergeCell ref="A5:A6"/>
  </mergeCells>
  <printOptions/>
  <pageMargins left="0.454330708661417" right="0.15748031496063" top="1.484251969" bottom="0.840551181" header="0.511811023622047" footer="0.5118110236220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SheetLayoutView="100" zoomScalePageLayoutView="0" workbookViewId="0" topLeftCell="A13">
      <selection activeCell="I28" sqref="I28"/>
    </sheetView>
  </sheetViews>
  <sheetFormatPr defaultColWidth="4.00390625" defaultRowHeight="18.75" customHeight="1"/>
  <cols>
    <col min="1" max="1" width="4.8515625" style="49" customWidth="1"/>
    <col min="2" max="2" width="30.57421875" style="14" customWidth="1"/>
    <col min="3" max="3" width="34.00390625" style="14" customWidth="1"/>
    <col min="4" max="4" width="14.57421875" style="50" customWidth="1"/>
    <col min="5" max="5" width="10.7109375" style="49" customWidth="1"/>
    <col min="6" max="6" width="9.7109375" style="49" customWidth="1"/>
    <col min="7" max="16384" width="4.00390625" style="14" customWidth="1"/>
  </cols>
  <sheetData>
    <row r="1" spans="1:18" ht="18.75" customHeight="1">
      <c r="A1" s="16" t="s">
        <v>0</v>
      </c>
      <c r="B1" s="17"/>
      <c r="C1" s="17"/>
      <c r="D1" s="76"/>
      <c r="E1" s="17"/>
      <c r="P1" s="176" t="s">
        <v>173</v>
      </c>
      <c r="Q1" s="177"/>
      <c r="R1" s="178"/>
    </row>
    <row r="2" spans="1:5" ht="18.75" customHeight="1">
      <c r="A2" s="17"/>
      <c r="B2" s="16" t="s">
        <v>172</v>
      </c>
      <c r="C2" s="17"/>
      <c r="D2" s="76"/>
      <c r="E2" s="17"/>
    </row>
    <row r="3" spans="1:18" s="18" customFormat="1" ht="18.75">
      <c r="A3" s="128" t="s">
        <v>10</v>
      </c>
      <c r="B3" s="182" t="s">
        <v>69</v>
      </c>
      <c r="C3" s="128" t="s">
        <v>161</v>
      </c>
      <c r="D3" s="129" t="s">
        <v>12</v>
      </c>
      <c r="E3" s="128" t="s">
        <v>13</v>
      </c>
      <c r="F3" s="130" t="s">
        <v>164</v>
      </c>
      <c r="G3" s="185" t="s">
        <v>407</v>
      </c>
      <c r="H3" s="186"/>
      <c r="I3" s="187"/>
      <c r="J3" s="185" t="s">
        <v>782</v>
      </c>
      <c r="K3" s="186"/>
      <c r="L3" s="186"/>
      <c r="M3" s="186"/>
      <c r="N3" s="186"/>
      <c r="O3" s="186"/>
      <c r="P3" s="186"/>
      <c r="Q3" s="186"/>
      <c r="R3" s="187"/>
    </row>
    <row r="4" spans="1:18" s="18" customFormat="1" ht="18.75">
      <c r="A4" s="19" t="s">
        <v>11</v>
      </c>
      <c r="B4" s="183"/>
      <c r="C4" s="19" t="s">
        <v>162</v>
      </c>
      <c r="D4" s="21" t="s">
        <v>163</v>
      </c>
      <c r="E4" s="19" t="s">
        <v>14</v>
      </c>
      <c r="F4" s="22" t="s">
        <v>165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s="18" customFormat="1" ht="18.75">
      <c r="A5" s="23"/>
      <c r="B5" s="184"/>
      <c r="C5" s="23"/>
      <c r="D5" s="131"/>
      <c r="E5" s="23"/>
      <c r="F5" s="25" t="s">
        <v>166</v>
      </c>
      <c r="G5" s="132" t="s">
        <v>15</v>
      </c>
      <c r="H5" s="132" t="s">
        <v>16</v>
      </c>
      <c r="I5" s="132" t="s">
        <v>17</v>
      </c>
      <c r="J5" s="132" t="s">
        <v>18</v>
      </c>
      <c r="K5" s="132" t="s">
        <v>19</v>
      </c>
      <c r="L5" s="132" t="s">
        <v>20</v>
      </c>
      <c r="M5" s="132" t="s">
        <v>21</v>
      </c>
      <c r="N5" s="132" t="s">
        <v>22</v>
      </c>
      <c r="O5" s="132" t="s">
        <v>23</v>
      </c>
      <c r="P5" s="132" t="s">
        <v>24</v>
      </c>
      <c r="Q5" s="132" t="s">
        <v>25</v>
      </c>
      <c r="R5" s="132" t="s">
        <v>26</v>
      </c>
    </row>
    <row r="6" spans="1:18" s="28" customFormat="1" ht="18.75" customHeight="1">
      <c r="A6" s="40">
        <v>1</v>
      </c>
      <c r="B6" s="77" t="s">
        <v>97</v>
      </c>
      <c r="C6" s="27" t="s">
        <v>66</v>
      </c>
      <c r="D6" s="29">
        <v>12000000</v>
      </c>
      <c r="E6" s="26" t="s">
        <v>32</v>
      </c>
      <c r="F6" s="26" t="s">
        <v>36</v>
      </c>
      <c r="G6" s="27" t="s">
        <v>15</v>
      </c>
      <c r="H6" s="31"/>
      <c r="I6" s="31"/>
      <c r="J6" s="31"/>
      <c r="K6" s="31"/>
      <c r="L6" s="31" t="s">
        <v>144</v>
      </c>
      <c r="M6" s="31"/>
      <c r="N6" s="31"/>
      <c r="O6" s="31"/>
      <c r="P6" s="31"/>
      <c r="Q6" s="31"/>
      <c r="R6" s="31" t="s">
        <v>26</v>
      </c>
    </row>
    <row r="7" spans="1:18" s="28" customFormat="1" ht="18.75" customHeight="1">
      <c r="A7" s="40"/>
      <c r="B7" s="31" t="s">
        <v>98</v>
      </c>
      <c r="C7" s="27" t="s">
        <v>542</v>
      </c>
      <c r="D7" s="29" t="s">
        <v>68</v>
      </c>
      <c r="E7" s="26"/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.75" customHeight="1">
      <c r="A8" s="40"/>
      <c r="B8" s="31"/>
      <c r="C8" s="28" t="s">
        <v>543</v>
      </c>
      <c r="D8" s="32" t="s">
        <v>786</v>
      </c>
      <c r="E8" s="26"/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18.75" customHeight="1">
      <c r="A9" s="40"/>
      <c r="B9" s="31"/>
      <c r="C9" s="28" t="s">
        <v>83</v>
      </c>
      <c r="D9" s="29" t="s">
        <v>568</v>
      </c>
      <c r="E9" s="26"/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18.75" customHeight="1">
      <c r="A10" s="40"/>
      <c r="B10" s="31"/>
      <c r="C10" s="28" t="s">
        <v>84</v>
      </c>
      <c r="D10" s="32"/>
      <c r="E10" s="26"/>
      <c r="F10" s="2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.75" customHeight="1">
      <c r="A11" s="40"/>
      <c r="B11" s="31"/>
      <c r="C11" s="28" t="s">
        <v>85</v>
      </c>
      <c r="D11" s="29"/>
      <c r="E11" s="26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8" customFormat="1" ht="18.75" customHeight="1">
      <c r="A12" s="42"/>
      <c r="B12" s="35"/>
      <c r="C12" s="36" t="s">
        <v>38</v>
      </c>
      <c r="D12" s="43"/>
      <c r="E12" s="34"/>
      <c r="F12" s="34"/>
      <c r="G12" s="39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8" customFormat="1" ht="18.75" customHeight="1">
      <c r="A13" s="40">
        <v>2</v>
      </c>
      <c r="B13" s="31" t="s">
        <v>99</v>
      </c>
      <c r="C13" s="27" t="s">
        <v>66</v>
      </c>
      <c r="D13" s="29">
        <v>3000000</v>
      </c>
      <c r="E13" s="26" t="s">
        <v>32</v>
      </c>
      <c r="F13" s="26" t="s">
        <v>36</v>
      </c>
      <c r="G13" s="27" t="s">
        <v>15</v>
      </c>
      <c r="H13" s="31"/>
      <c r="I13" s="31"/>
      <c r="J13" s="31"/>
      <c r="K13" s="31"/>
      <c r="L13" s="31" t="s">
        <v>144</v>
      </c>
      <c r="M13" s="31"/>
      <c r="N13" s="31"/>
      <c r="O13" s="31"/>
      <c r="P13" s="31"/>
      <c r="Q13" s="31"/>
      <c r="R13" s="31" t="s">
        <v>26</v>
      </c>
    </row>
    <row r="14" spans="1:18" s="28" customFormat="1" ht="18.75" customHeight="1">
      <c r="A14" s="40"/>
      <c r="B14" s="31" t="s">
        <v>100</v>
      </c>
      <c r="C14" s="27" t="s">
        <v>211</v>
      </c>
      <c r="D14" s="29" t="s">
        <v>68</v>
      </c>
      <c r="E14" s="26"/>
      <c r="F14" s="26"/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8.75" customHeight="1">
      <c r="A15" s="40"/>
      <c r="B15" s="31"/>
      <c r="C15" s="33" t="s">
        <v>807</v>
      </c>
      <c r="D15" s="32" t="s">
        <v>786</v>
      </c>
      <c r="E15" s="26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18.75" customHeight="1">
      <c r="A16" s="40"/>
      <c r="B16" s="31"/>
      <c r="C16" s="31" t="s">
        <v>808</v>
      </c>
      <c r="D16" s="29" t="s">
        <v>568</v>
      </c>
      <c r="E16" s="26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18.75" customHeight="1">
      <c r="A17" s="42"/>
      <c r="B17" s="35"/>
      <c r="C17" s="35"/>
      <c r="D17" s="43"/>
      <c r="E17" s="34"/>
      <c r="F17" s="34"/>
      <c r="G17" s="39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8" customFormat="1" ht="18.75" customHeight="1">
      <c r="A18" s="40">
        <v>3</v>
      </c>
      <c r="B18" s="31" t="s">
        <v>34</v>
      </c>
      <c r="C18" s="27" t="s">
        <v>66</v>
      </c>
      <c r="D18" s="29">
        <v>72000</v>
      </c>
      <c r="E18" s="26" t="s">
        <v>27</v>
      </c>
      <c r="F18" s="26" t="s">
        <v>36</v>
      </c>
      <c r="G18" s="27" t="s">
        <v>15</v>
      </c>
      <c r="H18" s="31"/>
      <c r="I18" s="31"/>
      <c r="J18" s="31"/>
      <c r="K18" s="31"/>
      <c r="L18" s="31" t="s">
        <v>144</v>
      </c>
      <c r="M18" s="31"/>
      <c r="N18" s="31"/>
      <c r="O18" s="31"/>
      <c r="P18" s="31"/>
      <c r="Q18" s="31"/>
      <c r="R18" s="31" t="s">
        <v>26</v>
      </c>
    </row>
    <row r="19" spans="1:18" s="28" customFormat="1" ht="18.75" customHeight="1">
      <c r="A19" s="40"/>
      <c r="B19" s="31"/>
      <c r="C19" s="27" t="s">
        <v>544</v>
      </c>
      <c r="D19" s="29" t="s">
        <v>68</v>
      </c>
      <c r="E19" s="26"/>
      <c r="F19" s="26"/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8" customFormat="1" ht="18.75" customHeight="1">
      <c r="A20" s="40"/>
      <c r="B20" s="31"/>
      <c r="C20" s="28" t="s">
        <v>82</v>
      </c>
      <c r="D20" s="32" t="s">
        <v>786</v>
      </c>
      <c r="E20" s="26"/>
      <c r="F20" s="26"/>
      <c r="G20" s="2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8" customFormat="1" ht="18.75" customHeight="1">
      <c r="A21" s="40"/>
      <c r="B21" s="31"/>
      <c r="C21" s="33"/>
      <c r="D21" s="29" t="s">
        <v>568</v>
      </c>
      <c r="E21" s="26"/>
      <c r="F21" s="26"/>
      <c r="G21" s="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28" customFormat="1" ht="18.75" customHeight="1">
      <c r="A22" s="42"/>
      <c r="B22" s="35"/>
      <c r="C22" s="36"/>
      <c r="D22" s="43"/>
      <c r="E22" s="34"/>
      <c r="F22" s="34"/>
      <c r="G22" s="3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28" customFormat="1" ht="18.75" customHeight="1">
      <c r="A23" s="26">
        <v>4</v>
      </c>
      <c r="B23" s="31" t="s">
        <v>79</v>
      </c>
      <c r="C23" s="28" t="s">
        <v>86</v>
      </c>
      <c r="D23" s="32">
        <v>127000</v>
      </c>
      <c r="E23" s="30" t="s">
        <v>27</v>
      </c>
      <c r="F23" s="26" t="s">
        <v>36</v>
      </c>
      <c r="G23" s="27"/>
      <c r="H23" s="31"/>
      <c r="I23" s="31"/>
      <c r="J23" s="31" t="s">
        <v>18</v>
      </c>
      <c r="K23" s="31"/>
      <c r="L23" s="31"/>
      <c r="M23" s="31"/>
      <c r="N23" s="31"/>
      <c r="O23" s="31"/>
      <c r="P23" s="31"/>
      <c r="Q23" s="31"/>
      <c r="R23" s="31"/>
    </row>
    <row r="24" spans="1:18" s="28" customFormat="1" ht="18.75" customHeight="1">
      <c r="A24" s="26"/>
      <c r="B24" s="31" t="s">
        <v>80</v>
      </c>
      <c r="C24" s="28" t="s">
        <v>87</v>
      </c>
      <c r="D24" s="29" t="s">
        <v>68</v>
      </c>
      <c r="E24" s="30"/>
      <c r="F24" s="26"/>
      <c r="G24" s="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8" customFormat="1" ht="18.75" customHeight="1">
      <c r="A25" s="26"/>
      <c r="B25" s="31"/>
      <c r="C25" s="28" t="s">
        <v>122</v>
      </c>
      <c r="D25" s="32" t="s">
        <v>786</v>
      </c>
      <c r="E25" s="30"/>
      <c r="F25" s="26"/>
      <c r="G25" s="27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28" customFormat="1" ht="18.75" customHeight="1">
      <c r="A26" s="26"/>
      <c r="B26" s="31"/>
      <c r="C26" s="28" t="s">
        <v>88</v>
      </c>
      <c r="D26" s="29" t="s">
        <v>567</v>
      </c>
      <c r="E26" s="30"/>
      <c r="F26" s="26"/>
      <c r="G26" s="2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8" customFormat="1" ht="18.75" customHeight="1">
      <c r="A27" s="26"/>
      <c r="B27" s="31"/>
      <c r="C27" s="27" t="s">
        <v>90</v>
      </c>
      <c r="D27" s="13"/>
      <c r="E27" s="30"/>
      <c r="F27" s="26"/>
      <c r="G27" s="27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8" customFormat="1" ht="18.75" customHeight="1">
      <c r="A28" s="26"/>
      <c r="B28" s="31"/>
      <c r="C28" s="27" t="s">
        <v>89</v>
      </c>
      <c r="D28" s="13"/>
      <c r="E28" s="30"/>
      <c r="F28" s="26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8" customFormat="1" ht="18.75" customHeight="1">
      <c r="A29" s="26"/>
      <c r="B29" s="31"/>
      <c r="C29" s="27" t="s">
        <v>91</v>
      </c>
      <c r="D29" s="13"/>
      <c r="E29" s="30"/>
      <c r="F29" s="2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18.75" customHeight="1">
      <c r="A30" s="26"/>
      <c r="B30" s="31"/>
      <c r="C30" s="27" t="s">
        <v>92</v>
      </c>
      <c r="D30" s="13"/>
      <c r="E30" s="30"/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8.75" customHeight="1">
      <c r="A31" s="34"/>
      <c r="B31" s="35"/>
      <c r="C31" s="39"/>
      <c r="D31" s="64"/>
      <c r="E31" s="38"/>
      <c r="F31" s="34"/>
      <c r="G31" s="3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8" customFormat="1" ht="18.75" customHeight="1">
      <c r="A32" s="26">
        <v>5</v>
      </c>
      <c r="B32" s="31" t="s">
        <v>809</v>
      </c>
      <c r="C32" s="28" t="s">
        <v>810</v>
      </c>
      <c r="D32" s="32">
        <v>20000</v>
      </c>
      <c r="E32" s="30" t="s">
        <v>27</v>
      </c>
      <c r="F32" s="26" t="s">
        <v>36</v>
      </c>
      <c r="G32" s="27"/>
      <c r="H32" s="31"/>
      <c r="I32" s="31"/>
      <c r="J32" s="31" t="s">
        <v>18</v>
      </c>
      <c r="K32" s="31"/>
      <c r="L32" s="31"/>
      <c r="M32" s="31"/>
      <c r="N32" s="31"/>
      <c r="O32" s="31"/>
      <c r="P32" s="31"/>
      <c r="Q32" s="31"/>
      <c r="R32" s="31"/>
    </row>
    <row r="33" spans="1:18" s="28" customFormat="1" ht="18.75" customHeight="1">
      <c r="A33" s="26"/>
      <c r="B33" s="31"/>
      <c r="C33" s="28" t="s">
        <v>37</v>
      </c>
      <c r="D33" s="29" t="s">
        <v>68</v>
      </c>
      <c r="E33" s="30"/>
      <c r="F33" s="26"/>
      <c r="G33" s="2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8" customFormat="1" ht="18.75" customHeight="1">
      <c r="A34" s="26"/>
      <c r="B34" s="31"/>
      <c r="D34" s="32" t="s">
        <v>786</v>
      </c>
      <c r="E34" s="30"/>
      <c r="F34" s="26"/>
      <c r="G34" s="2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8" customFormat="1" ht="18.75" customHeight="1">
      <c r="A35" s="26"/>
      <c r="B35" s="31"/>
      <c r="D35" s="29" t="s">
        <v>567</v>
      </c>
      <c r="E35" s="30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.75" customHeight="1">
      <c r="A36" s="26"/>
      <c r="B36" s="31"/>
      <c r="C36" s="31"/>
      <c r="D36" s="13"/>
      <c r="E36" s="30"/>
      <c r="F36" s="26"/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8" customFormat="1" ht="18.75" customHeight="1">
      <c r="A37" s="26"/>
      <c r="B37" s="31"/>
      <c r="C37" s="31"/>
      <c r="D37" s="13"/>
      <c r="E37" s="30"/>
      <c r="F37" s="26"/>
      <c r="G37" s="2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8" customFormat="1" ht="18" customHeight="1">
      <c r="A38" s="34"/>
      <c r="B38" s="35"/>
      <c r="C38" s="35"/>
      <c r="D38" s="64"/>
      <c r="E38" s="38"/>
      <c r="F38" s="34"/>
      <c r="G38" s="39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147" customFormat="1" ht="18.75" customHeight="1">
      <c r="A39" s="141" t="s">
        <v>7</v>
      </c>
      <c r="B39" s="141" t="s">
        <v>586</v>
      </c>
      <c r="C39" s="146"/>
      <c r="D39" s="143">
        <f>SUM(D6:D38)</f>
        <v>15219000</v>
      </c>
      <c r="E39" s="141"/>
      <c r="F39" s="14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6" s="28" customFormat="1" ht="18.75" customHeight="1">
      <c r="A40" s="68"/>
      <c r="D40" s="13"/>
      <c r="E40" s="68"/>
      <c r="F40" s="68"/>
    </row>
    <row r="41" spans="1:6" s="28" customFormat="1" ht="18.75" customHeight="1">
      <c r="A41" s="68"/>
      <c r="D41" s="13"/>
      <c r="E41" s="68"/>
      <c r="F41" s="68"/>
    </row>
    <row r="42" spans="1:6" s="28" customFormat="1" ht="18.75" customHeight="1">
      <c r="A42" s="68"/>
      <c r="D42" s="13"/>
      <c r="E42" s="68"/>
      <c r="F42" s="68"/>
    </row>
    <row r="43" spans="1:6" s="28" customFormat="1" ht="18.75" customHeight="1">
      <c r="A43" s="68"/>
      <c r="D43" s="13"/>
      <c r="E43" s="68"/>
      <c r="F43" s="68"/>
    </row>
    <row r="44" spans="1:6" s="28" customFormat="1" ht="18.75" customHeight="1">
      <c r="A44" s="68"/>
      <c r="D44" s="13"/>
      <c r="E44" s="68"/>
      <c r="F44" s="68"/>
    </row>
    <row r="45" spans="1:6" s="28" customFormat="1" ht="18.75" customHeight="1">
      <c r="A45" s="68"/>
      <c r="D45" s="13"/>
      <c r="E45" s="68"/>
      <c r="F45" s="68"/>
    </row>
    <row r="46" spans="1:6" s="28" customFormat="1" ht="18.75" customHeight="1">
      <c r="A46" s="68"/>
      <c r="D46" s="13"/>
      <c r="E46" s="68"/>
      <c r="F46" s="68"/>
    </row>
    <row r="47" spans="1:6" s="28" customFormat="1" ht="18.75" customHeight="1">
      <c r="A47" s="68"/>
      <c r="D47" s="13"/>
      <c r="E47" s="68"/>
      <c r="F47" s="68"/>
    </row>
    <row r="48" spans="1:6" s="28" customFormat="1" ht="18.75" customHeight="1">
      <c r="A48" s="68"/>
      <c r="D48" s="13"/>
      <c r="E48" s="68"/>
      <c r="F48" s="68"/>
    </row>
    <row r="49" spans="1:6" s="28" customFormat="1" ht="18.75" customHeight="1">
      <c r="A49" s="68"/>
      <c r="D49" s="13"/>
      <c r="E49" s="68"/>
      <c r="F49" s="68"/>
    </row>
    <row r="50" spans="1:6" s="28" customFormat="1" ht="18.75" customHeight="1">
      <c r="A50" s="68"/>
      <c r="D50" s="13"/>
      <c r="E50" s="68"/>
      <c r="F50" s="68"/>
    </row>
    <row r="51" spans="1:6" s="28" customFormat="1" ht="18.75" customHeight="1">
      <c r="A51" s="68"/>
      <c r="D51" s="13"/>
      <c r="E51" s="68"/>
      <c r="F51" s="68"/>
    </row>
    <row r="52" spans="1:6" s="28" customFormat="1" ht="18.75" customHeight="1">
      <c r="A52" s="68"/>
      <c r="D52" s="13"/>
      <c r="E52" s="68"/>
      <c r="F52" s="68"/>
    </row>
    <row r="53" spans="1:6" s="28" customFormat="1" ht="18.75" customHeight="1">
      <c r="A53" s="68"/>
      <c r="D53" s="13"/>
      <c r="E53" s="68"/>
      <c r="F53" s="68"/>
    </row>
    <row r="54" spans="1:6" s="28" customFormat="1" ht="18.75" customHeight="1">
      <c r="A54" s="68"/>
      <c r="D54" s="13"/>
      <c r="E54" s="68"/>
      <c r="F54" s="68"/>
    </row>
    <row r="55" spans="1:6" s="28" customFormat="1" ht="18.75" customHeight="1">
      <c r="A55" s="68"/>
      <c r="D55" s="13"/>
      <c r="E55" s="68"/>
      <c r="F55" s="68"/>
    </row>
    <row r="56" spans="1:6" s="28" customFormat="1" ht="18.75" customHeight="1">
      <c r="A56" s="68"/>
      <c r="D56" s="13"/>
      <c r="E56" s="68"/>
      <c r="F56" s="68"/>
    </row>
  </sheetData>
  <sheetProtection/>
  <mergeCells count="4">
    <mergeCell ref="B3:B5"/>
    <mergeCell ref="G3:I3"/>
    <mergeCell ref="J3:R3"/>
    <mergeCell ref="P1:R1"/>
  </mergeCells>
  <printOptions/>
  <pageMargins left="0.301178915135608" right="0.15748031496063" top="1.5" bottom="0.984251968503937" header="0.511809930008749" footer="0.511809930008749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SheetLayoutView="100" zoomScalePageLayoutView="0" workbookViewId="0" topLeftCell="A43">
      <selection activeCell="C76" sqref="C76"/>
    </sheetView>
  </sheetViews>
  <sheetFormatPr defaultColWidth="4.00390625" defaultRowHeight="23.25"/>
  <cols>
    <col min="1" max="1" width="5.140625" style="49" customWidth="1"/>
    <col min="2" max="2" width="30.140625" style="14" customWidth="1"/>
    <col min="3" max="3" width="34.7109375" style="14" customWidth="1"/>
    <col min="4" max="4" width="14.57421875" style="50" customWidth="1"/>
    <col min="5" max="5" width="10.140625" style="14" customWidth="1"/>
    <col min="6" max="6" width="9.7109375" style="14" customWidth="1"/>
    <col min="7" max="8" width="4.00390625" style="14" customWidth="1"/>
    <col min="9" max="9" width="3.7109375" style="14" customWidth="1"/>
    <col min="10" max="12" width="4.00390625" style="14" customWidth="1"/>
    <col min="13" max="13" width="4.421875" style="14" customWidth="1"/>
    <col min="14" max="15" width="4.00390625" style="14" customWidth="1"/>
    <col min="16" max="16" width="3.7109375" style="14" customWidth="1"/>
    <col min="17" max="16384" width="4.00390625" style="14" customWidth="1"/>
  </cols>
  <sheetData>
    <row r="1" spans="1:18" ht="23.25">
      <c r="A1" s="188" t="s">
        <v>684</v>
      </c>
      <c r="B1" s="188"/>
      <c r="C1" s="188"/>
      <c r="D1" s="188"/>
      <c r="P1" s="176" t="s">
        <v>173</v>
      </c>
      <c r="Q1" s="177"/>
      <c r="R1" s="178"/>
    </row>
    <row r="2" spans="1:4" ht="20.25">
      <c r="A2" s="79"/>
      <c r="B2" s="80" t="s">
        <v>177</v>
      </c>
      <c r="C2" s="17"/>
      <c r="D2" s="17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18.75">
      <c r="A6" s="40">
        <v>1</v>
      </c>
      <c r="B6" s="52" t="s">
        <v>320</v>
      </c>
      <c r="C6" s="77" t="s">
        <v>322</v>
      </c>
      <c r="D6" s="13">
        <v>50000</v>
      </c>
      <c r="E6" s="30" t="s">
        <v>324</v>
      </c>
      <c r="F6" s="26" t="s">
        <v>36</v>
      </c>
      <c r="G6" s="27"/>
      <c r="H6" s="31"/>
      <c r="I6" s="31" t="s">
        <v>17</v>
      </c>
      <c r="J6" s="31"/>
      <c r="K6" s="31"/>
      <c r="L6" s="31"/>
      <c r="M6" s="31"/>
      <c r="N6" s="31" t="s">
        <v>22</v>
      </c>
      <c r="O6" s="31"/>
      <c r="P6" s="31"/>
      <c r="Q6" s="31"/>
      <c r="R6" s="31"/>
    </row>
    <row r="7" spans="1:18" s="28" customFormat="1" ht="18.75">
      <c r="A7" s="40"/>
      <c r="B7" s="52" t="s">
        <v>321</v>
      </c>
      <c r="C7" s="52" t="s">
        <v>323</v>
      </c>
      <c r="D7" s="32" t="s">
        <v>68</v>
      </c>
      <c r="E7" s="30" t="s">
        <v>325</v>
      </c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.75">
      <c r="A8" s="40"/>
      <c r="B8" s="31"/>
      <c r="C8" s="31" t="s">
        <v>321</v>
      </c>
      <c r="D8" s="71" t="s">
        <v>432</v>
      </c>
      <c r="E8" s="30" t="s">
        <v>27</v>
      </c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18.75">
      <c r="A9" s="26"/>
      <c r="B9" s="27"/>
      <c r="C9" s="31"/>
      <c r="D9" s="13" t="s">
        <v>287</v>
      </c>
      <c r="E9" s="30"/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18.75">
      <c r="A10" s="40"/>
      <c r="B10" s="52"/>
      <c r="C10" s="31"/>
      <c r="D10" s="13"/>
      <c r="E10" s="30"/>
      <c r="F10" s="2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.75">
      <c r="A11" s="40"/>
      <c r="B11" s="52"/>
      <c r="C11" s="31"/>
      <c r="D11" s="71"/>
      <c r="E11" s="30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8" customFormat="1" ht="18.75">
      <c r="A12" s="26"/>
      <c r="B12" s="27"/>
      <c r="C12" s="31"/>
      <c r="D12" s="71"/>
      <c r="E12" s="30"/>
      <c r="F12" s="26"/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8" customFormat="1" ht="18.75">
      <c r="A13" s="26"/>
      <c r="B13" s="27"/>
      <c r="C13" s="27"/>
      <c r="D13" s="13"/>
      <c r="E13" s="30"/>
      <c r="F13" s="26"/>
      <c r="G13" s="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18.75">
      <c r="A14" s="26"/>
      <c r="B14" s="27"/>
      <c r="C14" s="27"/>
      <c r="D14" s="13"/>
      <c r="E14" s="30"/>
      <c r="F14" s="26"/>
      <c r="G14" s="27"/>
      <c r="H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8.75">
      <c r="A15" s="26"/>
      <c r="B15" s="27"/>
      <c r="C15" s="27"/>
      <c r="D15" s="13"/>
      <c r="E15" s="30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18.75">
      <c r="A16" s="26"/>
      <c r="B16" s="27"/>
      <c r="C16" s="27"/>
      <c r="D16" s="13"/>
      <c r="E16" s="30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18.75">
      <c r="A17" s="26"/>
      <c r="B17" s="27"/>
      <c r="C17" s="27"/>
      <c r="D17" s="13"/>
      <c r="E17" s="30"/>
      <c r="F17" s="26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148" customFormat="1" ht="18.75">
      <c r="A18" s="141" t="s">
        <v>7</v>
      </c>
      <c r="B18" s="141" t="s">
        <v>326</v>
      </c>
      <c r="C18" s="146"/>
      <c r="D18" s="143">
        <f>SUM(D6:D17)</f>
        <v>50000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18" s="148" customFormat="1" ht="18.75">
      <c r="A19" s="21"/>
      <c r="B19" s="21"/>
      <c r="C19" s="147"/>
      <c r="D19" s="154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s="148" customFormat="1" ht="18.75">
      <c r="A20" s="21"/>
      <c r="B20" s="21"/>
      <c r="C20" s="147"/>
      <c r="D20" s="154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s="148" customFormat="1" ht="18.75">
      <c r="A21" s="21"/>
      <c r="B21" s="21"/>
      <c r="C21" s="147"/>
      <c r="D21" s="154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18" s="148" customFormat="1" ht="18.75">
      <c r="A22" s="21"/>
      <c r="B22" s="21"/>
      <c r="C22" s="147"/>
      <c r="D22" s="154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18" ht="23.25">
      <c r="A23" s="188" t="s">
        <v>684</v>
      </c>
      <c r="B23" s="188"/>
      <c r="C23" s="188"/>
      <c r="D23" s="188"/>
      <c r="P23" s="176" t="s">
        <v>173</v>
      </c>
      <c r="Q23" s="177"/>
      <c r="R23" s="178"/>
    </row>
    <row r="24" spans="1:4" ht="20.25">
      <c r="A24" s="79"/>
      <c r="B24" s="80" t="s">
        <v>178</v>
      </c>
      <c r="C24" s="17"/>
      <c r="D24" s="17"/>
    </row>
    <row r="25" spans="1:18" s="18" customFormat="1" ht="18.75">
      <c r="A25" s="117" t="s">
        <v>10</v>
      </c>
      <c r="B25" s="170" t="s">
        <v>69</v>
      </c>
      <c r="C25" s="117" t="s">
        <v>161</v>
      </c>
      <c r="D25" s="118" t="s">
        <v>12</v>
      </c>
      <c r="E25" s="117" t="s">
        <v>13</v>
      </c>
      <c r="F25" s="119" t="s">
        <v>164</v>
      </c>
      <c r="G25" s="173" t="s">
        <v>272</v>
      </c>
      <c r="H25" s="174"/>
      <c r="I25" s="175"/>
      <c r="J25" s="173" t="s">
        <v>407</v>
      </c>
      <c r="K25" s="174"/>
      <c r="L25" s="174"/>
      <c r="M25" s="174"/>
      <c r="N25" s="174"/>
      <c r="O25" s="174"/>
      <c r="P25" s="174"/>
      <c r="Q25" s="174"/>
      <c r="R25" s="175"/>
    </row>
    <row r="26" spans="1:18" s="18" customFormat="1" ht="18.75">
      <c r="A26" s="120" t="s">
        <v>11</v>
      </c>
      <c r="B26" s="171"/>
      <c r="C26" s="120" t="s">
        <v>162</v>
      </c>
      <c r="D26" s="121" t="s">
        <v>163</v>
      </c>
      <c r="E26" s="120" t="s">
        <v>14</v>
      </c>
      <c r="F26" s="122" t="s">
        <v>165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8" customFormat="1" ht="18.75">
      <c r="A27" s="123"/>
      <c r="B27" s="172"/>
      <c r="C27" s="123"/>
      <c r="D27" s="124"/>
      <c r="E27" s="123"/>
      <c r="F27" s="125" t="s">
        <v>166</v>
      </c>
      <c r="G27" s="126" t="s">
        <v>15</v>
      </c>
      <c r="H27" s="126" t="s">
        <v>16</v>
      </c>
      <c r="I27" s="126" t="s">
        <v>17</v>
      </c>
      <c r="J27" s="126" t="s">
        <v>18</v>
      </c>
      <c r="K27" s="126" t="s">
        <v>19</v>
      </c>
      <c r="L27" s="126" t="s">
        <v>20</v>
      </c>
      <c r="M27" s="126" t="s">
        <v>21</v>
      </c>
      <c r="N27" s="126" t="s">
        <v>22</v>
      </c>
      <c r="O27" s="126" t="s">
        <v>23</v>
      </c>
      <c r="P27" s="126" t="s">
        <v>24</v>
      </c>
      <c r="Q27" s="126" t="s">
        <v>25</v>
      </c>
      <c r="R27" s="126" t="s">
        <v>26</v>
      </c>
    </row>
    <row r="28" spans="1:18" s="28" customFormat="1" ht="18.75">
      <c r="A28" s="40">
        <v>1</v>
      </c>
      <c r="B28" s="52" t="s">
        <v>149</v>
      </c>
      <c r="C28" s="77" t="s">
        <v>167</v>
      </c>
      <c r="D28" s="13">
        <v>20000</v>
      </c>
      <c r="E28" s="30" t="s">
        <v>32</v>
      </c>
      <c r="F28" s="26" t="s">
        <v>36</v>
      </c>
      <c r="G28" s="27"/>
      <c r="H28" s="31"/>
      <c r="I28" s="31"/>
      <c r="J28" s="31"/>
      <c r="K28" s="31"/>
      <c r="L28" s="31"/>
      <c r="M28" s="31" t="s">
        <v>21</v>
      </c>
      <c r="N28" s="31"/>
      <c r="O28" s="31"/>
      <c r="P28" s="31"/>
      <c r="Q28" s="31"/>
      <c r="R28" s="31"/>
    </row>
    <row r="29" spans="1:18" s="28" customFormat="1" ht="18.75">
      <c r="A29" s="40"/>
      <c r="B29" s="52" t="s">
        <v>204</v>
      </c>
      <c r="C29" s="31" t="s">
        <v>570</v>
      </c>
      <c r="D29" s="32" t="s">
        <v>68</v>
      </c>
      <c r="E29" s="30"/>
      <c r="F29" s="2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18.75">
      <c r="A30" s="40"/>
      <c r="B30" s="52"/>
      <c r="C30" s="52" t="s">
        <v>571</v>
      </c>
      <c r="D30" s="32" t="s">
        <v>432</v>
      </c>
      <c r="E30" s="30"/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8.75">
      <c r="A31" s="40"/>
      <c r="B31" s="31"/>
      <c r="C31" s="52" t="s">
        <v>572</v>
      </c>
      <c r="D31" s="13" t="s">
        <v>569</v>
      </c>
      <c r="E31" s="30"/>
      <c r="F31" s="26"/>
      <c r="G31" s="2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8" customFormat="1" ht="18.75">
      <c r="A32" s="26"/>
      <c r="B32" s="27"/>
      <c r="C32" s="31" t="s">
        <v>408</v>
      </c>
      <c r="E32" s="30"/>
      <c r="F32" s="26"/>
      <c r="G32" s="2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8" customFormat="1" ht="18.75">
      <c r="A33" s="34"/>
      <c r="B33" s="39"/>
      <c r="C33" s="35"/>
      <c r="D33" s="64"/>
      <c r="E33" s="38"/>
      <c r="F33" s="34"/>
      <c r="G33" s="3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8" customFormat="1" ht="18.75">
      <c r="A34" s="40">
        <v>2</v>
      </c>
      <c r="B34" s="52" t="s">
        <v>149</v>
      </c>
      <c r="C34" s="77" t="s">
        <v>167</v>
      </c>
      <c r="D34" s="13">
        <v>20000</v>
      </c>
      <c r="E34" s="30" t="s">
        <v>32</v>
      </c>
      <c r="F34" s="26" t="s">
        <v>36</v>
      </c>
      <c r="G34" s="27"/>
      <c r="H34" s="31"/>
      <c r="I34" s="31"/>
      <c r="J34" s="31"/>
      <c r="K34" s="31"/>
      <c r="L34" s="31"/>
      <c r="M34" s="31"/>
      <c r="N34" s="31" t="s">
        <v>22</v>
      </c>
      <c r="O34" s="31"/>
      <c r="P34" s="31"/>
      <c r="Q34" s="31"/>
      <c r="R34" s="31"/>
    </row>
    <row r="35" spans="1:18" s="28" customFormat="1" ht="18.75">
      <c r="A35" s="40"/>
      <c r="B35" s="52" t="s">
        <v>204</v>
      </c>
      <c r="C35" s="52" t="s">
        <v>573</v>
      </c>
      <c r="D35" s="32" t="s">
        <v>68</v>
      </c>
      <c r="E35" s="30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.75">
      <c r="A36" s="26"/>
      <c r="B36" s="27"/>
      <c r="C36" s="31" t="s">
        <v>574</v>
      </c>
      <c r="D36" s="32" t="s">
        <v>432</v>
      </c>
      <c r="E36" s="30"/>
      <c r="F36" s="26"/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8" customFormat="1" ht="18.75">
      <c r="A37" s="26"/>
      <c r="B37" s="27"/>
      <c r="C37" s="31"/>
      <c r="D37" s="13" t="s">
        <v>569</v>
      </c>
      <c r="E37" s="30"/>
      <c r="F37" s="26"/>
      <c r="G37" s="2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8" customFormat="1" ht="18.75">
      <c r="A38" s="34"/>
      <c r="B38" s="39"/>
      <c r="C38" s="39"/>
      <c r="D38" s="64"/>
      <c r="E38" s="38"/>
      <c r="F38" s="34"/>
      <c r="G38" s="39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8" customFormat="1" ht="18.75">
      <c r="A39" s="40">
        <v>3</v>
      </c>
      <c r="B39" s="52" t="s">
        <v>207</v>
      </c>
      <c r="C39" s="52" t="s">
        <v>205</v>
      </c>
      <c r="D39" s="84">
        <v>10000</v>
      </c>
      <c r="E39" s="30" t="s">
        <v>32</v>
      </c>
      <c r="F39" s="26" t="s">
        <v>36</v>
      </c>
      <c r="G39" s="27"/>
      <c r="H39" s="31"/>
      <c r="I39" s="31"/>
      <c r="J39" s="31"/>
      <c r="K39" s="31"/>
      <c r="L39" s="31"/>
      <c r="M39" s="31"/>
      <c r="N39" s="31"/>
      <c r="O39" s="31"/>
      <c r="P39" s="31" t="s">
        <v>24</v>
      </c>
      <c r="Q39" s="31" t="s">
        <v>25</v>
      </c>
      <c r="R39" s="31"/>
    </row>
    <row r="40" spans="1:18" s="28" customFormat="1" ht="18.75">
      <c r="A40" s="40"/>
      <c r="B40" s="52" t="s">
        <v>208</v>
      </c>
      <c r="C40" s="52" t="s">
        <v>206</v>
      </c>
      <c r="D40" s="32" t="s">
        <v>68</v>
      </c>
      <c r="E40" s="30"/>
      <c r="F40" s="26"/>
      <c r="G40" s="2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8" customFormat="1" ht="18.75">
      <c r="A41" s="40"/>
      <c r="B41" s="52"/>
      <c r="C41" s="52"/>
      <c r="D41" s="32" t="s">
        <v>432</v>
      </c>
      <c r="E41" s="30"/>
      <c r="F41" s="26"/>
      <c r="G41" s="2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8" customFormat="1" ht="18.75">
      <c r="A42" s="40"/>
      <c r="B42" s="52"/>
      <c r="C42" s="31"/>
      <c r="D42" s="13" t="s">
        <v>569</v>
      </c>
      <c r="E42" s="30"/>
      <c r="F42" s="26"/>
      <c r="G42" s="2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8" customFormat="1" ht="18.75">
      <c r="A43" s="42"/>
      <c r="B43" s="47"/>
      <c r="C43" s="47"/>
      <c r="D43" s="43"/>
      <c r="E43" s="157"/>
      <c r="F43" s="34"/>
      <c r="G43" s="39"/>
      <c r="H43" s="35"/>
      <c r="I43" s="35"/>
      <c r="J43" s="35"/>
      <c r="K43" s="35"/>
      <c r="L43" s="35"/>
      <c r="M43" s="35"/>
      <c r="N43" s="35"/>
      <c r="O43" s="35"/>
      <c r="P43" s="36"/>
      <c r="Q43" s="35"/>
      <c r="R43" s="35"/>
    </row>
    <row r="44" spans="1:18" s="148" customFormat="1" ht="18.75">
      <c r="A44" s="141" t="s">
        <v>7</v>
      </c>
      <c r="B44" s="141" t="s">
        <v>270</v>
      </c>
      <c r="C44" s="146"/>
      <c r="D44" s="143">
        <v>60000</v>
      </c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</row>
    <row r="45" spans="1:6" s="28" customFormat="1" ht="18.75">
      <c r="A45" s="68"/>
      <c r="D45" s="13"/>
      <c r="E45" s="78"/>
      <c r="F45" s="68"/>
    </row>
    <row r="46" spans="1:18" ht="23.25">
      <c r="A46" s="188" t="s">
        <v>684</v>
      </c>
      <c r="B46" s="188"/>
      <c r="C46" s="188"/>
      <c r="D46" s="188"/>
      <c r="P46" s="176" t="s">
        <v>173</v>
      </c>
      <c r="Q46" s="177"/>
      <c r="R46" s="178"/>
    </row>
    <row r="47" spans="1:4" ht="20.25">
      <c r="A47" s="79"/>
      <c r="B47" s="80" t="s">
        <v>179</v>
      </c>
      <c r="C47" s="17"/>
      <c r="D47" s="17"/>
    </row>
    <row r="48" spans="1:18" s="18" customFormat="1" ht="18.75">
      <c r="A48" s="117" t="s">
        <v>10</v>
      </c>
      <c r="B48" s="170" t="s">
        <v>69</v>
      </c>
      <c r="C48" s="117" t="s">
        <v>161</v>
      </c>
      <c r="D48" s="118" t="s">
        <v>12</v>
      </c>
      <c r="E48" s="117" t="s">
        <v>13</v>
      </c>
      <c r="F48" s="119" t="s">
        <v>164</v>
      </c>
      <c r="G48" s="173" t="s">
        <v>272</v>
      </c>
      <c r="H48" s="174"/>
      <c r="I48" s="175"/>
      <c r="J48" s="173" t="s">
        <v>407</v>
      </c>
      <c r="K48" s="174"/>
      <c r="L48" s="174"/>
      <c r="M48" s="174"/>
      <c r="N48" s="174"/>
      <c r="O48" s="174"/>
      <c r="P48" s="174"/>
      <c r="Q48" s="174"/>
      <c r="R48" s="175"/>
    </row>
    <row r="49" spans="1:18" s="18" customFormat="1" ht="18.75">
      <c r="A49" s="120" t="s">
        <v>11</v>
      </c>
      <c r="B49" s="171"/>
      <c r="C49" s="120" t="s">
        <v>162</v>
      </c>
      <c r="D49" s="121" t="s">
        <v>163</v>
      </c>
      <c r="E49" s="120" t="s">
        <v>14</v>
      </c>
      <c r="F49" s="122" t="s">
        <v>165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</row>
    <row r="50" spans="1:18" s="18" customFormat="1" ht="18.75">
      <c r="A50" s="123"/>
      <c r="B50" s="172"/>
      <c r="C50" s="123"/>
      <c r="D50" s="124"/>
      <c r="E50" s="123"/>
      <c r="F50" s="125" t="s">
        <v>166</v>
      </c>
      <c r="G50" s="126" t="s">
        <v>15</v>
      </c>
      <c r="H50" s="126" t="s">
        <v>16</v>
      </c>
      <c r="I50" s="126" t="s">
        <v>17</v>
      </c>
      <c r="J50" s="126" t="s">
        <v>18</v>
      </c>
      <c r="K50" s="126" t="s">
        <v>19</v>
      </c>
      <c r="L50" s="126" t="s">
        <v>20</v>
      </c>
      <c r="M50" s="126" t="s">
        <v>21</v>
      </c>
      <c r="N50" s="126" t="s">
        <v>22</v>
      </c>
      <c r="O50" s="126" t="s">
        <v>23</v>
      </c>
      <c r="P50" s="126" t="s">
        <v>24</v>
      </c>
      <c r="Q50" s="126" t="s">
        <v>25</v>
      </c>
      <c r="R50" s="126" t="s">
        <v>26</v>
      </c>
    </row>
    <row r="51" spans="1:18" s="28" customFormat="1" ht="18.75">
      <c r="A51" s="40">
        <v>1</v>
      </c>
      <c r="B51" s="77" t="s">
        <v>126</v>
      </c>
      <c r="C51" s="28" t="s">
        <v>379</v>
      </c>
      <c r="D51" s="84">
        <v>50000</v>
      </c>
      <c r="E51" s="30" t="s">
        <v>381</v>
      </c>
      <c r="F51" s="26" t="s">
        <v>36</v>
      </c>
      <c r="G51" s="27"/>
      <c r="H51" s="31"/>
      <c r="I51" s="31"/>
      <c r="J51" s="31"/>
      <c r="K51" s="31"/>
      <c r="L51" s="31"/>
      <c r="M51" s="31"/>
      <c r="N51" s="31" t="s">
        <v>22</v>
      </c>
      <c r="O51" s="31"/>
      <c r="P51" s="31"/>
      <c r="Q51" s="31"/>
      <c r="R51" s="31"/>
    </row>
    <row r="52" spans="1:18" s="28" customFormat="1" ht="18.75">
      <c r="A52" s="40"/>
      <c r="B52" s="52" t="s">
        <v>378</v>
      </c>
      <c r="C52" s="62" t="s">
        <v>380</v>
      </c>
      <c r="D52" s="32" t="s">
        <v>68</v>
      </c>
      <c r="E52" s="30"/>
      <c r="F52" s="26"/>
      <c r="G52" s="27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8" customFormat="1" ht="18.75">
      <c r="A53" s="40"/>
      <c r="B53" s="31"/>
      <c r="C53" s="62"/>
      <c r="D53" s="32" t="s">
        <v>432</v>
      </c>
      <c r="E53" s="30"/>
      <c r="F53" s="26"/>
      <c r="G53" s="2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8" customFormat="1" ht="18.75">
      <c r="A54" s="40"/>
      <c r="B54" s="31"/>
      <c r="C54" s="127"/>
      <c r="D54" s="29" t="s">
        <v>291</v>
      </c>
      <c r="E54" s="30"/>
      <c r="F54" s="26"/>
      <c r="G54" s="27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8" customFormat="1" ht="18.75">
      <c r="A55" s="40"/>
      <c r="B55" s="31"/>
      <c r="C55" s="127"/>
      <c r="D55" s="29"/>
      <c r="E55" s="30"/>
      <c r="F55" s="26"/>
      <c r="G55" s="2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8" customFormat="1" ht="18.75">
      <c r="A56" s="40"/>
      <c r="B56" s="31"/>
      <c r="C56" s="127"/>
      <c r="D56" s="29"/>
      <c r="E56" s="30"/>
      <c r="F56" s="26"/>
      <c r="G56" s="2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8" customFormat="1" ht="18.75">
      <c r="A57" s="42"/>
      <c r="B57" s="35"/>
      <c r="C57" s="55"/>
      <c r="D57" s="43"/>
      <c r="E57" s="38"/>
      <c r="F57" s="34"/>
      <c r="G57" s="39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148" customFormat="1" ht="18.75">
      <c r="A58" s="141" t="s">
        <v>7</v>
      </c>
      <c r="B58" s="141" t="s">
        <v>262</v>
      </c>
      <c r="C58" s="146"/>
      <c r="D58" s="143">
        <v>50000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</row>
    <row r="59" spans="1:4" s="28" customFormat="1" ht="18.75">
      <c r="A59" s="68"/>
      <c r="D59" s="13"/>
    </row>
    <row r="60" spans="1:4" s="28" customFormat="1" ht="18.75">
      <c r="A60" s="68"/>
      <c r="D60" s="13"/>
    </row>
    <row r="61" spans="1:4" s="28" customFormat="1" ht="18.75">
      <c r="A61" s="68"/>
      <c r="D61" s="13"/>
    </row>
    <row r="62" spans="1:4" s="28" customFormat="1" ht="18.75">
      <c r="A62" s="68"/>
      <c r="D62" s="13"/>
    </row>
    <row r="63" spans="1:4" s="28" customFormat="1" ht="18.75">
      <c r="A63" s="68"/>
      <c r="D63" s="13"/>
    </row>
    <row r="64" spans="1:4" s="28" customFormat="1" ht="18.75">
      <c r="A64" s="68"/>
      <c r="D64" s="13"/>
    </row>
    <row r="65" spans="1:4" s="28" customFormat="1" ht="18.75">
      <c r="A65" s="68"/>
      <c r="D65" s="13"/>
    </row>
    <row r="66" spans="1:4" s="28" customFormat="1" ht="18.75">
      <c r="A66" s="68"/>
      <c r="D66" s="13"/>
    </row>
    <row r="67" spans="1:18" ht="23.25">
      <c r="A67" s="188" t="s">
        <v>684</v>
      </c>
      <c r="B67" s="188"/>
      <c r="C67" s="188"/>
      <c r="D67" s="188"/>
      <c r="P67" s="176" t="s">
        <v>173</v>
      </c>
      <c r="Q67" s="177"/>
      <c r="R67" s="178"/>
    </row>
    <row r="68" spans="1:4" ht="20.25">
      <c r="A68" s="79"/>
      <c r="B68" s="80" t="s">
        <v>794</v>
      </c>
      <c r="C68" s="17"/>
      <c r="D68" s="17"/>
    </row>
    <row r="69" spans="1:18" s="18" customFormat="1" ht="18.75">
      <c r="A69" s="117" t="s">
        <v>10</v>
      </c>
      <c r="B69" s="170" t="s">
        <v>69</v>
      </c>
      <c r="C69" s="117" t="s">
        <v>161</v>
      </c>
      <c r="D69" s="118" t="s">
        <v>12</v>
      </c>
      <c r="E69" s="117" t="s">
        <v>13</v>
      </c>
      <c r="F69" s="119" t="s">
        <v>164</v>
      </c>
      <c r="G69" s="173" t="s">
        <v>407</v>
      </c>
      <c r="H69" s="174"/>
      <c r="I69" s="175"/>
      <c r="J69" s="173" t="s">
        <v>782</v>
      </c>
      <c r="K69" s="174"/>
      <c r="L69" s="174"/>
      <c r="M69" s="174"/>
      <c r="N69" s="174"/>
      <c r="O69" s="174"/>
      <c r="P69" s="174"/>
      <c r="Q69" s="174"/>
      <c r="R69" s="175"/>
    </row>
    <row r="70" spans="1:18" s="18" customFormat="1" ht="18.75">
      <c r="A70" s="120" t="s">
        <v>11</v>
      </c>
      <c r="B70" s="171"/>
      <c r="C70" s="120" t="s">
        <v>162</v>
      </c>
      <c r="D70" s="121" t="s">
        <v>163</v>
      </c>
      <c r="E70" s="120" t="s">
        <v>14</v>
      </c>
      <c r="F70" s="122" t="s">
        <v>165</v>
      </c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s="18" customFormat="1" ht="18.75">
      <c r="A71" s="123"/>
      <c r="B71" s="172"/>
      <c r="C71" s="123"/>
      <c r="D71" s="124"/>
      <c r="E71" s="123"/>
      <c r="F71" s="125" t="s">
        <v>166</v>
      </c>
      <c r="G71" s="126" t="s">
        <v>15</v>
      </c>
      <c r="H71" s="126" t="s">
        <v>16</v>
      </c>
      <c r="I71" s="126" t="s">
        <v>17</v>
      </c>
      <c r="J71" s="126" t="s">
        <v>18</v>
      </c>
      <c r="K71" s="126" t="s">
        <v>19</v>
      </c>
      <c r="L71" s="126" t="s">
        <v>20</v>
      </c>
      <c r="M71" s="126" t="s">
        <v>21</v>
      </c>
      <c r="N71" s="126" t="s">
        <v>22</v>
      </c>
      <c r="O71" s="126" t="s">
        <v>23</v>
      </c>
      <c r="P71" s="126" t="s">
        <v>24</v>
      </c>
      <c r="Q71" s="126" t="s">
        <v>25</v>
      </c>
      <c r="R71" s="126" t="s">
        <v>26</v>
      </c>
    </row>
    <row r="72" spans="1:18" s="28" customFormat="1" ht="18.75">
      <c r="A72" s="40">
        <v>1</v>
      </c>
      <c r="B72" s="77" t="s">
        <v>145</v>
      </c>
      <c r="C72" s="28" t="s">
        <v>795</v>
      </c>
      <c r="D72" s="84">
        <v>5000</v>
      </c>
      <c r="E72" s="30" t="s">
        <v>381</v>
      </c>
      <c r="F72" s="26" t="s">
        <v>36</v>
      </c>
      <c r="G72" s="27"/>
      <c r="H72" s="31"/>
      <c r="I72" s="31"/>
      <c r="J72" s="31" t="s">
        <v>18</v>
      </c>
      <c r="K72" s="31"/>
      <c r="L72" s="31"/>
      <c r="M72" s="31"/>
      <c r="N72" s="31"/>
      <c r="O72" s="31"/>
      <c r="P72" s="31"/>
      <c r="Q72" s="31"/>
      <c r="R72" s="31"/>
    </row>
    <row r="73" spans="1:18" s="28" customFormat="1" ht="18.75">
      <c r="A73" s="40"/>
      <c r="B73" s="52" t="s">
        <v>146</v>
      </c>
      <c r="C73" s="62"/>
      <c r="D73" s="32" t="s">
        <v>68</v>
      </c>
      <c r="E73" s="30"/>
      <c r="F73" s="26"/>
      <c r="G73" s="27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8" customFormat="1" ht="18.75">
      <c r="A74" s="40"/>
      <c r="B74" s="31" t="s">
        <v>37</v>
      </c>
      <c r="C74" s="62"/>
      <c r="D74" s="32" t="s">
        <v>432</v>
      </c>
      <c r="E74" s="30"/>
      <c r="F74" s="26"/>
      <c r="G74" s="27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8" customFormat="1" ht="18.75">
      <c r="A75" s="40"/>
      <c r="B75" s="31"/>
      <c r="C75" s="127"/>
      <c r="D75" s="29" t="s">
        <v>291</v>
      </c>
      <c r="E75" s="30"/>
      <c r="F75" s="26"/>
      <c r="G75" s="27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8" customFormat="1" ht="18.75">
      <c r="A76" s="40"/>
      <c r="B76" s="31"/>
      <c r="C76" s="127"/>
      <c r="D76" s="29"/>
      <c r="E76" s="30"/>
      <c r="F76" s="26"/>
      <c r="G76" s="2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8" customFormat="1" ht="18.75">
      <c r="A77" s="40"/>
      <c r="B77" s="31"/>
      <c r="C77" s="127"/>
      <c r="D77" s="29"/>
      <c r="E77" s="30"/>
      <c r="F77" s="26"/>
      <c r="G77" s="27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8" customFormat="1" ht="18.75">
      <c r="A78" s="42"/>
      <c r="B78" s="35"/>
      <c r="C78" s="55"/>
      <c r="D78" s="43"/>
      <c r="E78" s="38"/>
      <c r="F78" s="34"/>
      <c r="G78" s="39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148" customFormat="1" ht="18.75">
      <c r="A79" s="141" t="s">
        <v>7</v>
      </c>
      <c r="B79" s="141" t="s">
        <v>262</v>
      </c>
      <c r="C79" s="146"/>
      <c r="D79" s="143">
        <v>50000</v>
      </c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1:4" s="28" customFormat="1" ht="18.75">
      <c r="A80" s="68"/>
      <c r="D80" s="13"/>
    </row>
    <row r="81" spans="1:4" s="28" customFormat="1" ht="18.75">
      <c r="A81" s="68"/>
      <c r="D81" s="13"/>
    </row>
    <row r="82" spans="1:4" s="28" customFormat="1" ht="18.75">
      <c r="A82" s="68"/>
      <c r="D82" s="13"/>
    </row>
    <row r="83" spans="1:4" s="28" customFormat="1" ht="18.75">
      <c r="A83" s="68"/>
      <c r="D83" s="13"/>
    </row>
    <row r="84" spans="1:4" s="28" customFormat="1" ht="18.75">
      <c r="A84" s="68"/>
      <c r="D84" s="13"/>
    </row>
    <row r="85" spans="1:4" s="28" customFormat="1" ht="18.75">
      <c r="A85" s="68"/>
      <c r="D85" s="13"/>
    </row>
    <row r="86" spans="1:4" s="28" customFormat="1" ht="18.75">
      <c r="A86" s="68"/>
      <c r="D86" s="13"/>
    </row>
    <row r="87" spans="1:4" s="28" customFormat="1" ht="18.75">
      <c r="A87" s="68"/>
      <c r="D87" s="13"/>
    </row>
    <row r="88" spans="1:4" s="28" customFormat="1" ht="18.75">
      <c r="A88" s="68"/>
      <c r="D88" s="13"/>
    </row>
    <row r="89" spans="1:4" s="28" customFormat="1" ht="18.75">
      <c r="A89" s="68"/>
      <c r="D89" s="13"/>
    </row>
    <row r="90" spans="1:4" s="28" customFormat="1" ht="18.75">
      <c r="A90" s="68"/>
      <c r="D90" s="13"/>
    </row>
    <row r="91" spans="1:4" s="28" customFormat="1" ht="18.75">
      <c r="A91" s="68"/>
      <c r="D91" s="13"/>
    </row>
    <row r="92" spans="1:4" s="28" customFormat="1" ht="18.75">
      <c r="A92" s="68"/>
      <c r="D92" s="13"/>
    </row>
    <row r="93" spans="1:4" s="28" customFormat="1" ht="18.75">
      <c r="A93" s="68"/>
      <c r="D93" s="13"/>
    </row>
    <row r="94" spans="1:4" s="28" customFormat="1" ht="18.75">
      <c r="A94" s="68"/>
      <c r="D94" s="13"/>
    </row>
    <row r="95" spans="1:4" s="28" customFormat="1" ht="18.75">
      <c r="A95" s="68"/>
      <c r="D95" s="13"/>
    </row>
    <row r="96" spans="1:4" s="28" customFormat="1" ht="18.75">
      <c r="A96" s="68"/>
      <c r="D96" s="13"/>
    </row>
    <row r="97" spans="1:4" s="28" customFormat="1" ht="18.75">
      <c r="A97" s="68"/>
      <c r="D97" s="13"/>
    </row>
    <row r="98" spans="1:4" s="28" customFormat="1" ht="18.75">
      <c r="A98" s="68"/>
      <c r="D98" s="13"/>
    </row>
    <row r="99" spans="1:4" s="28" customFormat="1" ht="18.75">
      <c r="A99" s="68"/>
      <c r="D99" s="13"/>
    </row>
    <row r="100" spans="1:4" s="28" customFormat="1" ht="18.75">
      <c r="A100" s="68"/>
      <c r="D100" s="13"/>
    </row>
    <row r="101" spans="1:4" s="28" customFormat="1" ht="18.75">
      <c r="A101" s="68"/>
      <c r="D101" s="13"/>
    </row>
    <row r="102" spans="1:4" s="28" customFormat="1" ht="18.75">
      <c r="A102" s="68"/>
      <c r="D102" s="13"/>
    </row>
    <row r="103" spans="1:4" s="28" customFormat="1" ht="18.75">
      <c r="A103" s="68"/>
      <c r="D103" s="13"/>
    </row>
    <row r="104" spans="1:4" s="28" customFormat="1" ht="18.75">
      <c r="A104" s="68"/>
      <c r="D104" s="13"/>
    </row>
  </sheetData>
  <sheetProtection/>
  <mergeCells count="20">
    <mergeCell ref="B69:B71"/>
    <mergeCell ref="G69:I69"/>
    <mergeCell ref="J69:R69"/>
    <mergeCell ref="B48:B50"/>
    <mergeCell ref="G48:I48"/>
    <mergeCell ref="J48:R48"/>
    <mergeCell ref="A46:D46"/>
    <mergeCell ref="P46:R46"/>
    <mergeCell ref="A67:D67"/>
    <mergeCell ref="P67:R67"/>
    <mergeCell ref="A23:D23"/>
    <mergeCell ref="B25:B27"/>
    <mergeCell ref="G25:I25"/>
    <mergeCell ref="J25:R25"/>
    <mergeCell ref="P23:R23"/>
    <mergeCell ref="A1:D1"/>
    <mergeCell ref="P1:R1"/>
    <mergeCell ref="B3:B5"/>
    <mergeCell ref="G3:I3"/>
    <mergeCell ref="J3:R3"/>
  </mergeCells>
  <printOptions/>
  <pageMargins left="0.30117782152231" right="0.15748031496063" top="1.5" bottom="0.984251968503937" header="0.511809930008749" footer="0.511809930008749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31">
      <selection activeCell="K66" sqref="K66"/>
    </sheetView>
  </sheetViews>
  <sheetFormatPr defaultColWidth="4.00390625" defaultRowHeight="20.25" customHeight="1"/>
  <cols>
    <col min="1" max="1" width="4.57421875" style="49" customWidth="1"/>
    <col min="2" max="2" width="31.28125" style="14" customWidth="1"/>
    <col min="3" max="3" width="32.8515625" style="14" customWidth="1"/>
    <col min="4" max="4" width="13.57421875" style="50" customWidth="1"/>
    <col min="5" max="5" width="11.00390625" style="49" customWidth="1"/>
    <col min="6" max="6" width="10.28125" style="49" customWidth="1"/>
    <col min="7" max="7" width="4.00390625" style="14" customWidth="1"/>
    <col min="8" max="8" width="3.57421875" style="14" customWidth="1"/>
    <col min="9" max="9" width="3.421875" style="14" customWidth="1"/>
    <col min="10" max="11" width="3.7109375" style="14" customWidth="1"/>
    <col min="12" max="12" width="4.00390625" style="14" customWidth="1"/>
    <col min="13" max="13" width="4.28125" style="14" customWidth="1"/>
    <col min="14" max="15" width="4.00390625" style="14" customWidth="1"/>
    <col min="16" max="16" width="3.7109375" style="14" customWidth="1"/>
    <col min="17" max="17" width="4.00390625" style="14" customWidth="1"/>
    <col min="18" max="18" width="3.7109375" style="14" customWidth="1"/>
    <col min="19" max="16384" width="4.00390625" style="14" customWidth="1"/>
  </cols>
  <sheetData>
    <row r="1" spans="1:18" ht="25.5" customHeight="1">
      <c r="A1" s="188" t="s">
        <v>668</v>
      </c>
      <c r="B1" s="188"/>
      <c r="C1" s="188"/>
      <c r="D1" s="188"/>
      <c r="E1" s="14"/>
      <c r="F1" s="14"/>
      <c r="P1" s="176" t="s">
        <v>173</v>
      </c>
      <c r="Q1" s="177"/>
      <c r="R1" s="178"/>
    </row>
    <row r="2" spans="1:6" ht="26.25" customHeight="1">
      <c r="A2" s="17"/>
      <c r="B2" s="80" t="s">
        <v>183</v>
      </c>
      <c r="C2" s="17"/>
      <c r="D2" s="17"/>
      <c r="E2" s="14"/>
      <c r="F2" s="14"/>
    </row>
    <row r="3" spans="1:18" s="18" customFormat="1" ht="20.25" customHeight="1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20.25" customHeight="1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20.25" customHeight="1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20.25" customHeight="1">
      <c r="A6" s="40">
        <v>1</v>
      </c>
      <c r="B6" s="52" t="s">
        <v>130</v>
      </c>
      <c r="C6" s="52" t="s">
        <v>394</v>
      </c>
      <c r="D6" s="29">
        <v>136000</v>
      </c>
      <c r="E6" s="26" t="s">
        <v>27</v>
      </c>
      <c r="F6" s="26" t="s">
        <v>160</v>
      </c>
      <c r="G6" s="27" t="s">
        <v>15</v>
      </c>
      <c r="H6" s="31"/>
      <c r="I6" s="31"/>
      <c r="J6" s="31"/>
      <c r="K6" s="31"/>
      <c r="L6" s="31" t="s">
        <v>144</v>
      </c>
      <c r="M6" s="31"/>
      <c r="N6" s="31"/>
      <c r="O6" s="31"/>
      <c r="P6" s="31"/>
      <c r="Q6" s="31"/>
      <c r="R6" s="31" t="s">
        <v>26</v>
      </c>
    </row>
    <row r="7" spans="1:18" s="28" customFormat="1" ht="20.25" customHeight="1">
      <c r="A7" s="40"/>
      <c r="B7" s="52" t="s">
        <v>338</v>
      </c>
      <c r="C7" s="52" t="s">
        <v>342</v>
      </c>
      <c r="D7" s="32" t="s">
        <v>68</v>
      </c>
      <c r="E7" s="26"/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20.25" customHeight="1">
      <c r="A8" s="40"/>
      <c r="B8" s="31" t="s">
        <v>339</v>
      </c>
      <c r="C8" s="31" t="s">
        <v>395</v>
      </c>
      <c r="D8" s="71" t="s">
        <v>432</v>
      </c>
      <c r="E8" s="26"/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20.25" customHeight="1">
      <c r="A9" s="40"/>
      <c r="B9" s="31" t="s">
        <v>155</v>
      </c>
      <c r="C9" s="31" t="s">
        <v>587</v>
      </c>
      <c r="D9" s="71" t="s">
        <v>593</v>
      </c>
      <c r="E9" s="26"/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20.25" customHeight="1">
      <c r="A10" s="42"/>
      <c r="B10" s="35"/>
      <c r="C10" s="58"/>
      <c r="D10" s="83"/>
      <c r="E10" s="34"/>
      <c r="F10" s="34"/>
      <c r="G10" s="39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8" customFormat="1" ht="20.25" customHeight="1">
      <c r="A11" s="40">
        <v>2</v>
      </c>
      <c r="B11" s="52" t="s">
        <v>130</v>
      </c>
      <c r="C11" s="31" t="s">
        <v>336</v>
      </c>
      <c r="D11" s="13">
        <v>90400</v>
      </c>
      <c r="E11" s="26" t="s">
        <v>27</v>
      </c>
      <c r="F11" s="26" t="s">
        <v>160</v>
      </c>
      <c r="G11" s="27"/>
      <c r="H11" s="31"/>
      <c r="I11" s="31"/>
      <c r="J11" s="31"/>
      <c r="K11" s="31"/>
      <c r="L11" s="31"/>
      <c r="M11" s="31"/>
      <c r="N11" s="31" t="s">
        <v>22</v>
      </c>
      <c r="O11" s="31"/>
      <c r="P11" s="31" t="s">
        <v>24</v>
      </c>
      <c r="Q11" s="31"/>
      <c r="R11" s="31"/>
    </row>
    <row r="12" spans="1:18" s="28" customFormat="1" ht="20.25" customHeight="1">
      <c r="A12" s="40"/>
      <c r="B12" s="52" t="s">
        <v>338</v>
      </c>
      <c r="C12" s="31" t="s">
        <v>337</v>
      </c>
      <c r="D12" s="71"/>
      <c r="E12" s="26"/>
      <c r="F12" s="26"/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8" customFormat="1" ht="20.25" customHeight="1">
      <c r="A13" s="40"/>
      <c r="B13" s="31" t="s">
        <v>340</v>
      </c>
      <c r="C13" s="31" t="s">
        <v>685</v>
      </c>
      <c r="E13" s="26"/>
      <c r="F13" s="26"/>
      <c r="G13" s="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20.25" customHeight="1">
      <c r="A14" s="40"/>
      <c r="B14" s="31" t="s">
        <v>155</v>
      </c>
      <c r="C14" s="66" t="s">
        <v>590</v>
      </c>
      <c r="D14" s="71">
        <v>16000</v>
      </c>
      <c r="E14" s="26"/>
      <c r="F14" s="26"/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20.25" customHeight="1">
      <c r="A15" s="40"/>
      <c r="B15" s="31"/>
      <c r="C15" s="66" t="s">
        <v>589</v>
      </c>
      <c r="D15" s="71">
        <v>16000</v>
      </c>
      <c r="E15" s="26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20.25" customHeight="1">
      <c r="A16" s="40"/>
      <c r="B16" s="31"/>
      <c r="C16" s="66" t="s">
        <v>591</v>
      </c>
      <c r="D16" s="71">
        <v>24000</v>
      </c>
      <c r="E16" s="26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20.25" customHeight="1">
      <c r="A17" s="40"/>
      <c r="B17" s="31"/>
      <c r="C17" s="66" t="s">
        <v>592</v>
      </c>
      <c r="D17" s="71">
        <v>24000</v>
      </c>
      <c r="E17" s="26"/>
      <c r="F17" s="26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8" customFormat="1" ht="20.25" customHeight="1">
      <c r="A18" s="40"/>
      <c r="B18" s="31"/>
      <c r="C18" s="66"/>
      <c r="D18" s="29" t="s">
        <v>68</v>
      </c>
      <c r="E18" s="26"/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8" customFormat="1" ht="20.25" customHeight="1">
      <c r="A19" s="40"/>
      <c r="B19" s="31"/>
      <c r="C19" s="66"/>
      <c r="D19" s="32" t="s">
        <v>487</v>
      </c>
      <c r="E19" s="26"/>
      <c r="F19" s="26"/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8" customFormat="1" ht="20.25" customHeight="1">
      <c r="A20" s="42"/>
      <c r="B20" s="35"/>
      <c r="C20" s="58"/>
      <c r="D20" s="37" t="s">
        <v>593</v>
      </c>
      <c r="E20" s="34"/>
      <c r="F20" s="34"/>
      <c r="G20" s="39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8" customFormat="1" ht="20.25" customHeight="1">
      <c r="A21" s="40">
        <v>3</v>
      </c>
      <c r="B21" s="52" t="s">
        <v>130</v>
      </c>
      <c r="C21" s="52" t="s">
        <v>341</v>
      </c>
      <c r="D21" s="29">
        <v>392000</v>
      </c>
      <c r="E21" s="26" t="s">
        <v>27</v>
      </c>
      <c r="F21" s="26" t="s">
        <v>160</v>
      </c>
      <c r="G21" s="27" t="s">
        <v>15</v>
      </c>
      <c r="H21" s="31"/>
      <c r="I21" s="31"/>
      <c r="J21" s="31"/>
      <c r="K21" s="31"/>
      <c r="L21" s="31" t="s">
        <v>144</v>
      </c>
      <c r="M21" s="31"/>
      <c r="N21" s="31"/>
      <c r="O21" s="31"/>
      <c r="P21" s="31"/>
      <c r="Q21" s="31"/>
      <c r="R21" s="31" t="s">
        <v>26</v>
      </c>
    </row>
    <row r="22" spans="1:18" s="28" customFormat="1" ht="20.25" customHeight="1">
      <c r="A22" s="40"/>
      <c r="B22" s="52" t="s">
        <v>338</v>
      </c>
      <c r="C22" s="52" t="s">
        <v>342</v>
      </c>
      <c r="D22" s="32" t="s">
        <v>68</v>
      </c>
      <c r="E22" s="26"/>
      <c r="F22" s="26"/>
      <c r="G22" s="2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28" customFormat="1" ht="20.25" customHeight="1">
      <c r="A23" s="40"/>
      <c r="B23" s="52" t="s">
        <v>384</v>
      </c>
      <c r="C23" s="31" t="s">
        <v>588</v>
      </c>
      <c r="D23" s="71" t="s">
        <v>432</v>
      </c>
      <c r="E23" s="26"/>
      <c r="F23" s="26"/>
      <c r="G23" s="2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28" customFormat="1" ht="20.25" customHeight="1">
      <c r="A24" s="40"/>
      <c r="B24" s="52" t="s">
        <v>342</v>
      </c>
      <c r="C24" s="31" t="s">
        <v>343</v>
      </c>
      <c r="D24" s="71" t="s">
        <v>593</v>
      </c>
      <c r="E24" s="26"/>
      <c r="F24" s="26"/>
      <c r="G24" s="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8" customFormat="1" ht="20.25" customHeight="1">
      <c r="A25" s="42"/>
      <c r="B25" s="35"/>
      <c r="C25" s="58"/>
      <c r="D25" s="83"/>
      <c r="E25" s="34"/>
      <c r="F25" s="34"/>
      <c r="G25" s="3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s="28" customFormat="1" ht="20.25" customHeight="1">
      <c r="A26" s="40">
        <v>4</v>
      </c>
      <c r="B26" s="52" t="s">
        <v>130</v>
      </c>
      <c r="C26" s="31" t="s">
        <v>346</v>
      </c>
      <c r="D26" s="13">
        <v>50000</v>
      </c>
      <c r="E26" s="26" t="s">
        <v>50</v>
      </c>
      <c r="F26" s="26" t="s">
        <v>160</v>
      </c>
      <c r="G26" s="27" t="s">
        <v>15</v>
      </c>
      <c r="H26" s="31"/>
      <c r="I26" s="31"/>
      <c r="J26" s="31"/>
      <c r="K26" s="31"/>
      <c r="L26" s="31" t="s">
        <v>144</v>
      </c>
      <c r="M26" s="31"/>
      <c r="N26" s="31"/>
      <c r="O26" s="31"/>
      <c r="P26" s="31"/>
      <c r="Q26" s="31"/>
      <c r="R26" s="31" t="s">
        <v>26</v>
      </c>
    </row>
    <row r="27" spans="1:18" s="28" customFormat="1" ht="20.25" customHeight="1">
      <c r="A27" s="40"/>
      <c r="B27" s="52" t="s">
        <v>338</v>
      </c>
      <c r="C27" s="31" t="s">
        <v>347</v>
      </c>
      <c r="D27" s="32" t="s">
        <v>68</v>
      </c>
      <c r="E27" s="26" t="s">
        <v>42</v>
      </c>
      <c r="F27" s="26"/>
      <c r="G27" s="27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8" customFormat="1" ht="20.25" customHeight="1">
      <c r="A28" s="40"/>
      <c r="B28" s="31" t="s">
        <v>345</v>
      </c>
      <c r="C28" s="31" t="s">
        <v>348</v>
      </c>
      <c r="D28" s="71" t="s">
        <v>432</v>
      </c>
      <c r="E28" s="26"/>
      <c r="F28" s="26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8" customFormat="1" ht="20.25" customHeight="1">
      <c r="A29" s="40"/>
      <c r="B29" s="31" t="s">
        <v>344</v>
      </c>
      <c r="C29" s="66"/>
      <c r="D29" s="71" t="s">
        <v>594</v>
      </c>
      <c r="E29" s="26"/>
      <c r="F29" s="2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20.25" customHeight="1">
      <c r="A30" s="40"/>
      <c r="B30" s="31" t="s">
        <v>27</v>
      </c>
      <c r="C30" s="66"/>
      <c r="D30" s="13"/>
      <c r="E30" s="26"/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5" customHeight="1">
      <c r="A31" s="42"/>
      <c r="B31" s="35"/>
      <c r="C31" s="58"/>
      <c r="D31" s="64"/>
      <c r="E31" s="34"/>
      <c r="F31" s="34"/>
      <c r="G31" s="3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8" customFormat="1" ht="18" customHeight="1">
      <c r="A32" s="40">
        <v>5</v>
      </c>
      <c r="B32" s="52" t="s">
        <v>397</v>
      </c>
      <c r="C32" s="52" t="s">
        <v>399</v>
      </c>
      <c r="D32" s="29">
        <v>153296</v>
      </c>
      <c r="E32" s="26" t="s">
        <v>27</v>
      </c>
      <c r="F32" s="26" t="s">
        <v>160</v>
      </c>
      <c r="G32" s="27" t="s">
        <v>15</v>
      </c>
      <c r="H32" s="31"/>
      <c r="I32" s="31"/>
      <c r="J32" s="31"/>
      <c r="K32" s="31"/>
      <c r="L32" s="31" t="s">
        <v>144</v>
      </c>
      <c r="M32" s="31"/>
      <c r="N32" s="31"/>
      <c r="O32" s="31"/>
      <c r="P32" s="31"/>
      <c r="Q32" s="31"/>
      <c r="R32" s="31" t="s">
        <v>26</v>
      </c>
    </row>
    <row r="33" spans="1:18" s="28" customFormat="1" ht="18" customHeight="1">
      <c r="A33" s="40"/>
      <c r="B33" s="52" t="s">
        <v>596</v>
      </c>
      <c r="C33" s="31" t="s">
        <v>596</v>
      </c>
      <c r="D33" s="71" t="s">
        <v>68</v>
      </c>
      <c r="E33" s="26"/>
      <c r="F33" s="26"/>
      <c r="G33" s="2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8" customFormat="1" ht="18" customHeight="1">
      <c r="A34" s="40"/>
      <c r="B34" s="52" t="s">
        <v>27</v>
      </c>
      <c r="C34" s="31"/>
      <c r="D34" s="71" t="s">
        <v>432</v>
      </c>
      <c r="E34" s="26"/>
      <c r="F34" s="26"/>
      <c r="G34" s="2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8" customFormat="1" ht="18" customHeight="1">
      <c r="A35" s="40"/>
      <c r="B35" s="52"/>
      <c r="C35" s="31"/>
      <c r="D35" s="71" t="s">
        <v>595</v>
      </c>
      <c r="E35" s="26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" customHeight="1">
      <c r="A36" s="42"/>
      <c r="B36" s="47"/>
      <c r="C36" s="35"/>
      <c r="D36" s="83"/>
      <c r="E36" s="34"/>
      <c r="F36" s="34"/>
      <c r="G36" s="3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8" customFormat="1" ht="18" customHeight="1">
      <c r="A37" s="40">
        <v>6</v>
      </c>
      <c r="B37" s="52" t="s">
        <v>397</v>
      </c>
      <c r="C37" s="52" t="s">
        <v>399</v>
      </c>
      <c r="D37" s="29">
        <v>383240</v>
      </c>
      <c r="E37" s="26" t="s">
        <v>27</v>
      </c>
      <c r="F37" s="26" t="s">
        <v>160</v>
      </c>
      <c r="G37" s="27" t="s">
        <v>15</v>
      </c>
      <c r="H37" s="31"/>
      <c r="I37" s="31"/>
      <c r="J37" s="31"/>
      <c r="K37" s="31"/>
      <c r="L37" s="31" t="s">
        <v>144</v>
      </c>
      <c r="M37" s="31"/>
      <c r="N37" s="31"/>
      <c r="O37" s="31"/>
      <c r="P37" s="31"/>
      <c r="Q37" s="31"/>
      <c r="R37" s="31" t="s">
        <v>26</v>
      </c>
    </row>
    <row r="38" spans="1:18" s="28" customFormat="1" ht="18" customHeight="1">
      <c r="A38" s="40"/>
      <c r="B38" s="52" t="s">
        <v>398</v>
      </c>
      <c r="C38" s="31" t="s">
        <v>398</v>
      </c>
      <c r="D38" s="71" t="s">
        <v>68</v>
      </c>
      <c r="E38" s="26"/>
      <c r="F38" s="26"/>
      <c r="G38" s="2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8" customFormat="1" ht="18" customHeight="1">
      <c r="A39" s="40"/>
      <c r="B39" s="52"/>
      <c r="C39" s="31" t="s">
        <v>669</v>
      </c>
      <c r="D39" s="71" t="s">
        <v>432</v>
      </c>
      <c r="E39" s="26"/>
      <c r="F39" s="26"/>
      <c r="G39" s="2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8" customFormat="1" ht="18" customHeight="1">
      <c r="A40" s="40"/>
      <c r="B40" s="52"/>
      <c r="C40" s="31" t="s">
        <v>670</v>
      </c>
      <c r="D40" s="71" t="s">
        <v>595</v>
      </c>
      <c r="E40" s="26"/>
      <c r="F40" s="26"/>
      <c r="G40" s="2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8" customFormat="1" ht="18" customHeight="1">
      <c r="A41" s="40"/>
      <c r="B41" s="52"/>
      <c r="C41" s="31" t="s">
        <v>671</v>
      </c>
      <c r="D41" s="13"/>
      <c r="E41" s="26"/>
      <c r="F41" s="26"/>
      <c r="G41" s="2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8" customFormat="1" ht="18" customHeight="1">
      <c r="A42" s="40"/>
      <c r="B42" s="52"/>
      <c r="C42" s="31" t="s">
        <v>672</v>
      </c>
      <c r="D42" s="13"/>
      <c r="E42" s="26"/>
      <c r="F42" s="26"/>
      <c r="G42" s="2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8" customFormat="1" ht="9.75" customHeight="1">
      <c r="A43" s="42"/>
      <c r="B43" s="47"/>
      <c r="C43" s="47"/>
      <c r="D43" s="43"/>
      <c r="E43" s="34"/>
      <c r="F43" s="34"/>
      <c r="G43" s="3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8" customFormat="1" ht="20.25" customHeight="1">
      <c r="A44" s="40">
        <v>7</v>
      </c>
      <c r="B44" s="52" t="s">
        <v>393</v>
      </c>
      <c r="C44" s="31" t="s">
        <v>132</v>
      </c>
      <c r="D44" s="13">
        <v>20000</v>
      </c>
      <c r="E44" s="26" t="s">
        <v>27</v>
      </c>
      <c r="F44" s="26" t="s">
        <v>160</v>
      </c>
      <c r="G44" s="27"/>
      <c r="H44" s="31"/>
      <c r="I44" s="31"/>
      <c r="J44" s="31"/>
      <c r="K44" s="31"/>
      <c r="L44" s="31"/>
      <c r="M44" s="31"/>
      <c r="N44" s="31"/>
      <c r="O44" s="31"/>
      <c r="P44" s="31" t="s">
        <v>24</v>
      </c>
      <c r="Q44" s="31"/>
      <c r="R44" s="31"/>
    </row>
    <row r="45" spans="1:18" s="28" customFormat="1" ht="20.25" customHeight="1">
      <c r="A45" s="40"/>
      <c r="B45" s="52" t="s">
        <v>131</v>
      </c>
      <c r="C45" s="31" t="s">
        <v>133</v>
      </c>
      <c r="D45" s="71" t="s">
        <v>68</v>
      </c>
      <c r="E45" s="68"/>
      <c r="F45" s="26"/>
      <c r="G45" s="2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8" customFormat="1" ht="20.25" customHeight="1">
      <c r="A46" s="40"/>
      <c r="B46" s="52" t="s">
        <v>155</v>
      </c>
      <c r="C46" s="31" t="s">
        <v>217</v>
      </c>
      <c r="D46" s="71" t="s">
        <v>432</v>
      </c>
      <c r="E46" s="68"/>
      <c r="F46" s="26"/>
      <c r="G46" s="27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8" customFormat="1" ht="20.25" customHeight="1">
      <c r="A47" s="40"/>
      <c r="B47" s="52"/>
      <c r="C47" s="31"/>
      <c r="D47" s="71" t="s">
        <v>594</v>
      </c>
      <c r="E47" s="68"/>
      <c r="F47" s="26"/>
      <c r="G47" s="2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8" customFormat="1" ht="14.25" customHeight="1">
      <c r="A48" s="42"/>
      <c r="B48" s="47"/>
      <c r="C48" s="35"/>
      <c r="D48" s="83"/>
      <c r="E48" s="85"/>
      <c r="F48" s="34"/>
      <c r="G48" s="39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8" customFormat="1" ht="20.25" customHeight="1">
      <c r="A49" s="40">
        <v>8</v>
      </c>
      <c r="B49" s="31" t="s">
        <v>218</v>
      </c>
      <c r="C49" s="31" t="s">
        <v>219</v>
      </c>
      <c r="D49" s="13">
        <v>3000</v>
      </c>
      <c r="E49" s="26" t="s">
        <v>50</v>
      </c>
      <c r="F49" s="26" t="s">
        <v>160</v>
      </c>
      <c r="G49" s="27"/>
      <c r="H49" s="31"/>
      <c r="I49" s="31"/>
      <c r="J49" s="31"/>
      <c r="K49" s="31"/>
      <c r="L49" s="31"/>
      <c r="M49" s="31"/>
      <c r="N49" s="31"/>
      <c r="O49" s="31" t="s">
        <v>22</v>
      </c>
      <c r="P49" s="31"/>
      <c r="Q49" s="31"/>
      <c r="R49" s="31"/>
    </row>
    <row r="50" spans="1:18" s="28" customFormat="1" ht="20.25" customHeight="1">
      <c r="A50" s="40"/>
      <c r="B50" s="31" t="s">
        <v>351</v>
      </c>
      <c r="C50" s="31" t="s">
        <v>349</v>
      </c>
      <c r="D50" s="71" t="s">
        <v>68</v>
      </c>
      <c r="E50" s="26"/>
      <c r="F50" s="26"/>
      <c r="G50" s="27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8" customFormat="1" ht="20.25" customHeight="1">
      <c r="A51" s="40"/>
      <c r="B51" s="31" t="s">
        <v>352</v>
      </c>
      <c r="C51" s="31" t="s">
        <v>350</v>
      </c>
      <c r="D51" s="71" t="s">
        <v>432</v>
      </c>
      <c r="E51" s="26"/>
      <c r="F51" s="26"/>
      <c r="G51" s="27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8" customFormat="1" ht="20.25" customHeight="1">
      <c r="A52" s="40"/>
      <c r="B52" s="31"/>
      <c r="C52" s="31" t="s">
        <v>27</v>
      </c>
      <c r="D52" s="71" t="s">
        <v>594</v>
      </c>
      <c r="E52" s="26"/>
      <c r="F52" s="26"/>
      <c r="G52" s="27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8" customFormat="1" ht="18.75" customHeight="1">
      <c r="A53" s="42"/>
      <c r="B53" s="35"/>
      <c r="C53" s="58"/>
      <c r="D53" s="83"/>
      <c r="E53" s="34"/>
      <c r="F53" s="34"/>
      <c r="G53" s="39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8" customFormat="1" ht="20.25" customHeight="1">
      <c r="A54" s="40">
        <v>9</v>
      </c>
      <c r="B54" s="52" t="s">
        <v>605</v>
      </c>
      <c r="C54" s="31" t="s">
        <v>607</v>
      </c>
      <c r="D54" s="13">
        <v>18000</v>
      </c>
      <c r="E54" s="26" t="s">
        <v>27</v>
      </c>
      <c r="F54" s="26" t="s">
        <v>160</v>
      </c>
      <c r="G54" s="27"/>
      <c r="H54" s="31"/>
      <c r="I54" s="31"/>
      <c r="J54" s="31"/>
      <c r="K54" s="31"/>
      <c r="L54" s="31"/>
      <c r="M54" s="31"/>
      <c r="N54" s="31"/>
      <c r="O54" s="31"/>
      <c r="P54" s="31" t="s">
        <v>24</v>
      </c>
      <c r="Q54" s="31"/>
      <c r="R54" s="31"/>
    </row>
    <row r="55" spans="1:18" s="28" customFormat="1" ht="20.25" customHeight="1">
      <c r="A55" s="40"/>
      <c r="B55" s="52" t="s">
        <v>606</v>
      </c>
      <c r="C55" s="31" t="s">
        <v>608</v>
      </c>
      <c r="D55" s="71" t="s">
        <v>68</v>
      </c>
      <c r="E55" s="68"/>
      <c r="F55" s="26"/>
      <c r="G55" s="2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8" customFormat="1" ht="20.25" customHeight="1">
      <c r="A56" s="40"/>
      <c r="B56" s="52" t="s">
        <v>42</v>
      </c>
      <c r="C56" s="31" t="s">
        <v>609</v>
      </c>
      <c r="D56" s="71" t="s">
        <v>432</v>
      </c>
      <c r="E56" s="68"/>
      <c r="F56" s="26"/>
      <c r="G56" s="2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8" customFormat="1" ht="20.25" customHeight="1">
      <c r="A57" s="40"/>
      <c r="B57" s="52"/>
      <c r="C57" s="31" t="s">
        <v>610</v>
      </c>
      <c r="D57" s="71" t="s">
        <v>611</v>
      </c>
      <c r="E57" s="68"/>
      <c r="F57" s="26"/>
      <c r="G57" s="2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8" customFormat="1" ht="18.75" customHeight="1">
      <c r="A58" s="42"/>
      <c r="B58" s="47"/>
      <c r="C58" s="35"/>
      <c r="D58" s="64"/>
      <c r="E58" s="34"/>
      <c r="F58" s="34"/>
      <c r="G58" s="39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18" customFormat="1" ht="20.25" customHeight="1">
      <c r="A59" s="40">
        <v>10</v>
      </c>
      <c r="B59" s="52" t="s">
        <v>598</v>
      </c>
      <c r="C59" s="77" t="s">
        <v>599</v>
      </c>
      <c r="D59" s="13">
        <v>147000</v>
      </c>
      <c r="E59" s="26" t="s">
        <v>27</v>
      </c>
      <c r="F59" s="26" t="s">
        <v>160</v>
      </c>
      <c r="G59" s="27" t="s">
        <v>15</v>
      </c>
      <c r="H59" s="31"/>
      <c r="I59" s="31"/>
      <c r="J59" s="31"/>
      <c r="K59" s="31"/>
      <c r="L59" s="31" t="s">
        <v>144</v>
      </c>
      <c r="M59" s="31"/>
      <c r="N59" s="31"/>
      <c r="O59" s="31"/>
      <c r="P59" s="31"/>
      <c r="Q59" s="31"/>
      <c r="R59" s="31" t="s">
        <v>26</v>
      </c>
    </row>
    <row r="60" spans="1:18" s="18" customFormat="1" ht="20.25" customHeight="1">
      <c r="A60" s="40"/>
      <c r="B60" s="52" t="s">
        <v>220</v>
      </c>
      <c r="C60" s="31" t="s">
        <v>600</v>
      </c>
      <c r="D60" s="71" t="s">
        <v>68</v>
      </c>
      <c r="E60" s="68"/>
      <c r="F60" s="26"/>
      <c r="G60" s="27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18" customFormat="1" ht="20.25" customHeight="1">
      <c r="A61" s="40"/>
      <c r="B61" s="31" t="s">
        <v>353</v>
      </c>
      <c r="C61" s="31" t="s">
        <v>601</v>
      </c>
      <c r="D61" s="71" t="s">
        <v>432</v>
      </c>
      <c r="E61" s="68"/>
      <c r="F61" s="26"/>
      <c r="G61" s="2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18" customFormat="1" ht="20.25" customHeight="1">
      <c r="A62" s="40"/>
      <c r="B62" s="52"/>
      <c r="C62" s="31" t="s">
        <v>353</v>
      </c>
      <c r="D62" s="71" t="s">
        <v>611</v>
      </c>
      <c r="E62" s="68"/>
      <c r="F62" s="26"/>
      <c r="G62" s="2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18" customFormat="1" ht="20.25" customHeight="1">
      <c r="A63" s="42"/>
      <c r="B63" s="47"/>
      <c r="C63" s="35"/>
      <c r="D63" s="83"/>
      <c r="E63" s="85"/>
      <c r="F63" s="34"/>
      <c r="G63" s="39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18" customFormat="1" ht="20.25" customHeight="1">
      <c r="A64" s="40">
        <v>11</v>
      </c>
      <c r="B64" s="52" t="s">
        <v>598</v>
      </c>
      <c r="C64" s="31" t="s">
        <v>599</v>
      </c>
      <c r="D64" s="13">
        <v>50000</v>
      </c>
      <c r="E64" s="26" t="s">
        <v>27</v>
      </c>
      <c r="F64" s="26" t="s">
        <v>160</v>
      </c>
      <c r="G64" s="27" t="s">
        <v>15</v>
      </c>
      <c r="H64" s="31"/>
      <c r="I64" s="31"/>
      <c r="J64" s="31"/>
      <c r="K64" s="31"/>
      <c r="L64" s="31" t="s">
        <v>144</v>
      </c>
      <c r="M64" s="31"/>
      <c r="N64" s="31"/>
      <c r="O64" s="31"/>
      <c r="P64" s="31"/>
      <c r="Q64" s="31"/>
      <c r="R64" s="31" t="s">
        <v>26</v>
      </c>
    </row>
    <row r="65" spans="1:18" s="18" customFormat="1" ht="20.25" customHeight="1">
      <c r="A65" s="40"/>
      <c r="B65" s="52" t="s">
        <v>220</v>
      </c>
      <c r="C65" s="31" t="s">
        <v>602</v>
      </c>
      <c r="D65" s="71" t="s">
        <v>68</v>
      </c>
      <c r="E65" s="68"/>
      <c r="F65" s="26"/>
      <c r="G65" s="27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18" customFormat="1" ht="20.25" customHeight="1">
      <c r="A66" s="40"/>
      <c r="B66" s="31" t="s">
        <v>603</v>
      </c>
      <c r="C66" s="31" t="s">
        <v>37</v>
      </c>
      <c r="D66" s="71" t="s">
        <v>432</v>
      </c>
      <c r="E66" s="68"/>
      <c r="F66" s="26"/>
      <c r="G66" s="27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18" customFormat="1" ht="20.25" customHeight="1">
      <c r="A67" s="40"/>
      <c r="B67" s="52"/>
      <c r="C67" s="31" t="s">
        <v>603</v>
      </c>
      <c r="D67" s="71" t="s">
        <v>611</v>
      </c>
      <c r="E67" s="68"/>
      <c r="F67" s="26"/>
      <c r="G67" s="27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18" customFormat="1" ht="20.25" customHeight="1">
      <c r="A68" s="42"/>
      <c r="B68" s="47"/>
      <c r="C68" s="35"/>
      <c r="D68" s="83"/>
      <c r="E68" s="85"/>
      <c r="F68" s="34"/>
      <c r="G68" s="39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18" customFormat="1" ht="20.25" customHeight="1">
      <c r="A69" s="40">
        <v>12</v>
      </c>
      <c r="B69" s="52" t="s">
        <v>598</v>
      </c>
      <c r="C69" s="31" t="s">
        <v>599</v>
      </c>
      <c r="D69" s="13">
        <v>50000</v>
      </c>
      <c r="E69" s="26" t="s">
        <v>27</v>
      </c>
      <c r="F69" s="26" t="s">
        <v>160</v>
      </c>
      <c r="G69" s="27" t="s">
        <v>15</v>
      </c>
      <c r="H69" s="31"/>
      <c r="I69" s="31"/>
      <c r="J69" s="31"/>
      <c r="K69" s="31"/>
      <c r="L69" s="31" t="s">
        <v>144</v>
      </c>
      <c r="M69" s="31"/>
      <c r="N69" s="31"/>
      <c r="O69" s="31"/>
      <c r="P69" s="31"/>
      <c r="Q69" s="31"/>
      <c r="R69" s="31" t="s">
        <v>26</v>
      </c>
    </row>
    <row r="70" spans="1:18" s="18" customFormat="1" ht="20.25" customHeight="1">
      <c r="A70" s="40"/>
      <c r="B70" s="52" t="s">
        <v>220</v>
      </c>
      <c r="C70" s="31" t="s">
        <v>602</v>
      </c>
      <c r="D70" s="71" t="s">
        <v>68</v>
      </c>
      <c r="E70" s="68"/>
      <c r="F70" s="26"/>
      <c r="G70" s="27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18" customFormat="1" ht="20.25" customHeight="1">
      <c r="A71" s="40"/>
      <c r="B71" s="31" t="s">
        <v>604</v>
      </c>
      <c r="C71" s="31" t="s">
        <v>37</v>
      </c>
      <c r="D71" s="71" t="s">
        <v>432</v>
      </c>
      <c r="E71" s="68"/>
      <c r="F71" s="26"/>
      <c r="G71" s="27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18" customFormat="1" ht="20.25" customHeight="1">
      <c r="A72" s="40"/>
      <c r="B72" s="52"/>
      <c r="C72" s="31" t="s">
        <v>604</v>
      </c>
      <c r="D72" s="71" t="s">
        <v>611</v>
      </c>
      <c r="E72" s="68"/>
      <c r="F72" s="26"/>
      <c r="G72" s="27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18" customFormat="1" ht="15.75" customHeight="1">
      <c r="A73" s="42"/>
      <c r="B73" s="47"/>
      <c r="C73" s="35"/>
      <c r="D73" s="83"/>
      <c r="E73" s="85"/>
      <c r="F73" s="34"/>
      <c r="G73" s="39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8" customFormat="1" ht="20.25" customHeight="1">
      <c r="A74" s="40">
        <v>13</v>
      </c>
      <c r="B74" s="31" t="s">
        <v>101</v>
      </c>
      <c r="C74" s="31" t="s">
        <v>354</v>
      </c>
      <c r="D74" s="13">
        <v>10000</v>
      </c>
      <c r="E74" s="26" t="s">
        <v>50</v>
      </c>
      <c r="F74" s="26" t="s">
        <v>160</v>
      </c>
      <c r="G74" s="27"/>
      <c r="H74" s="31"/>
      <c r="I74" s="31"/>
      <c r="J74" s="31" t="s">
        <v>18</v>
      </c>
      <c r="K74" s="31"/>
      <c r="L74" s="31"/>
      <c r="M74" s="31"/>
      <c r="N74" s="31"/>
      <c r="O74" s="31"/>
      <c r="P74" s="31"/>
      <c r="Q74" s="31"/>
      <c r="R74" s="31"/>
    </row>
    <row r="75" spans="1:18" s="28" customFormat="1" ht="20.25" customHeight="1">
      <c r="A75" s="40"/>
      <c r="B75" s="31"/>
      <c r="C75" s="31" t="s">
        <v>355</v>
      </c>
      <c r="D75" s="71" t="s">
        <v>68</v>
      </c>
      <c r="E75" s="26" t="s">
        <v>42</v>
      </c>
      <c r="F75" s="26"/>
      <c r="G75" s="27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8" customFormat="1" ht="20.25" customHeight="1">
      <c r="A76" s="40"/>
      <c r="B76" s="52"/>
      <c r="C76" s="31" t="s">
        <v>356</v>
      </c>
      <c r="D76" s="71" t="s">
        <v>432</v>
      </c>
      <c r="E76" s="26"/>
      <c r="F76" s="26"/>
      <c r="G76" s="2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8" customFormat="1" ht="20.25" customHeight="1">
      <c r="A77" s="40"/>
      <c r="B77" s="52"/>
      <c r="C77" s="31" t="s">
        <v>357</v>
      </c>
      <c r="D77" s="71" t="s">
        <v>612</v>
      </c>
      <c r="E77" s="26"/>
      <c r="F77" s="26"/>
      <c r="G77" s="27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8" customFormat="1" ht="20.25" customHeight="1">
      <c r="A78" s="40"/>
      <c r="B78" s="52"/>
      <c r="C78" s="31" t="s">
        <v>358</v>
      </c>
      <c r="D78" s="71"/>
      <c r="E78" s="26"/>
      <c r="F78" s="26"/>
      <c r="G78" s="27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8" customFormat="1" ht="16.5" customHeight="1">
      <c r="A79" s="42"/>
      <c r="B79" s="47"/>
      <c r="C79" s="35"/>
      <c r="D79" s="64"/>
      <c r="E79" s="34"/>
      <c r="F79" s="34"/>
      <c r="G79" s="39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8" customFormat="1" ht="20.25" customHeight="1">
      <c r="A80" s="40">
        <v>14</v>
      </c>
      <c r="B80" s="31" t="s">
        <v>615</v>
      </c>
      <c r="C80" s="31" t="s">
        <v>222</v>
      </c>
      <c r="D80" s="13">
        <v>10000</v>
      </c>
      <c r="E80" s="26" t="s">
        <v>361</v>
      </c>
      <c r="F80" s="26" t="s">
        <v>160</v>
      </c>
      <c r="G80" s="27"/>
      <c r="H80" s="31"/>
      <c r="I80" s="31"/>
      <c r="J80" s="31"/>
      <c r="K80" s="31"/>
      <c r="L80" s="31"/>
      <c r="M80" s="31"/>
      <c r="N80" s="31"/>
      <c r="O80" s="31"/>
      <c r="P80" s="31" t="s">
        <v>24</v>
      </c>
      <c r="Q80" s="31"/>
      <c r="R80" s="31"/>
    </row>
    <row r="81" spans="1:18" s="28" customFormat="1" ht="20.25" customHeight="1">
      <c r="A81" s="40"/>
      <c r="B81" s="31" t="s">
        <v>614</v>
      </c>
      <c r="C81" s="31" t="s">
        <v>223</v>
      </c>
      <c r="D81" s="71" t="s">
        <v>68</v>
      </c>
      <c r="E81" s="26" t="s">
        <v>362</v>
      </c>
      <c r="F81" s="26"/>
      <c r="G81" s="27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8" customFormat="1" ht="20.25" customHeight="1">
      <c r="A82" s="40"/>
      <c r="B82" s="52"/>
      <c r="C82" s="31" t="s">
        <v>224</v>
      </c>
      <c r="D82" s="71" t="s">
        <v>432</v>
      </c>
      <c r="E82" s="26"/>
      <c r="F82" s="26"/>
      <c r="G82" s="27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8" customFormat="1" ht="20.25" customHeight="1">
      <c r="A83" s="40"/>
      <c r="B83" s="31"/>
      <c r="C83" s="31" t="s">
        <v>616</v>
      </c>
      <c r="D83" s="71" t="s">
        <v>612</v>
      </c>
      <c r="E83" s="26"/>
      <c r="F83" s="26"/>
      <c r="G83" s="27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8" customFormat="1" ht="16.5" customHeight="1">
      <c r="A84" s="42"/>
      <c r="B84" s="47"/>
      <c r="C84" s="35"/>
      <c r="D84" s="83"/>
      <c r="E84" s="34"/>
      <c r="F84" s="34"/>
      <c r="G84" s="39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8" customFormat="1" ht="20.25" customHeight="1">
      <c r="A85" s="40">
        <v>15</v>
      </c>
      <c r="B85" s="31" t="s">
        <v>225</v>
      </c>
      <c r="C85" s="31" t="s">
        <v>222</v>
      </c>
      <c r="D85" s="13">
        <v>10000</v>
      </c>
      <c r="E85" s="26" t="s">
        <v>361</v>
      </c>
      <c r="F85" s="26" t="s">
        <v>160</v>
      </c>
      <c r="G85" s="27"/>
      <c r="H85" s="31"/>
      <c r="I85" s="31"/>
      <c r="J85" s="31"/>
      <c r="K85" s="31"/>
      <c r="L85" s="31"/>
      <c r="M85" s="31"/>
      <c r="N85" s="31"/>
      <c r="O85" s="31" t="s">
        <v>23</v>
      </c>
      <c r="P85" s="31"/>
      <c r="Q85" s="31"/>
      <c r="R85" s="31"/>
    </row>
    <row r="86" spans="1:18" s="28" customFormat="1" ht="20.25" customHeight="1">
      <c r="A86" s="40"/>
      <c r="B86" s="31" t="s">
        <v>226</v>
      </c>
      <c r="C86" s="31" t="s">
        <v>223</v>
      </c>
      <c r="D86" s="71" t="s">
        <v>68</v>
      </c>
      <c r="E86" s="26" t="s">
        <v>363</v>
      </c>
      <c r="F86" s="26"/>
      <c r="G86" s="27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8" customFormat="1" ht="20.25" customHeight="1">
      <c r="A87" s="40"/>
      <c r="B87" s="52"/>
      <c r="C87" s="31" t="s">
        <v>224</v>
      </c>
      <c r="D87" s="71" t="s">
        <v>432</v>
      </c>
      <c r="E87" s="26"/>
      <c r="F87" s="26"/>
      <c r="G87" s="27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8" customFormat="1" ht="20.25" customHeight="1">
      <c r="A88" s="40"/>
      <c r="B88" s="31"/>
      <c r="C88" s="31" t="s">
        <v>613</v>
      </c>
      <c r="D88" s="71" t="s">
        <v>612</v>
      </c>
      <c r="E88" s="26"/>
      <c r="F88" s="26"/>
      <c r="G88" s="27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8" customFormat="1" ht="20.25" customHeight="1">
      <c r="A89" s="42"/>
      <c r="B89" s="47"/>
      <c r="C89" s="35"/>
      <c r="D89" s="83"/>
      <c r="E89" s="34"/>
      <c r="F89" s="34"/>
      <c r="G89" s="39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8" customFormat="1" ht="20.25" customHeight="1">
      <c r="A90" s="40">
        <v>16</v>
      </c>
      <c r="B90" s="31" t="s">
        <v>221</v>
      </c>
      <c r="C90" s="31" t="s">
        <v>222</v>
      </c>
      <c r="D90" s="13">
        <v>10000</v>
      </c>
      <c r="E90" s="26" t="s">
        <v>361</v>
      </c>
      <c r="F90" s="26" t="s">
        <v>160</v>
      </c>
      <c r="G90" s="27"/>
      <c r="H90" s="31"/>
      <c r="I90" s="31"/>
      <c r="J90" s="31"/>
      <c r="K90" s="31"/>
      <c r="L90" s="31"/>
      <c r="M90" s="31"/>
      <c r="N90" s="31"/>
      <c r="O90" s="31"/>
      <c r="P90" s="31" t="s">
        <v>24</v>
      </c>
      <c r="Q90" s="31"/>
      <c r="R90" s="31"/>
    </row>
    <row r="91" spans="1:18" s="28" customFormat="1" ht="20.25" customHeight="1">
      <c r="A91" s="40"/>
      <c r="B91" s="31"/>
      <c r="C91" s="31" t="s">
        <v>223</v>
      </c>
      <c r="D91" s="71" t="s">
        <v>68</v>
      </c>
      <c r="E91" s="26" t="s">
        <v>364</v>
      </c>
      <c r="F91" s="26"/>
      <c r="G91" s="27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8" customFormat="1" ht="20.25" customHeight="1">
      <c r="A92" s="40"/>
      <c r="B92" s="52"/>
      <c r="C92" s="31" t="s">
        <v>224</v>
      </c>
      <c r="D92" s="71" t="s">
        <v>432</v>
      </c>
      <c r="E92" s="26"/>
      <c r="F92" s="26"/>
      <c r="G92" s="27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8" customFormat="1" ht="20.25" customHeight="1">
      <c r="A93" s="40"/>
      <c r="B93" s="52"/>
      <c r="C93" s="31" t="s">
        <v>359</v>
      </c>
      <c r="D93" s="71" t="s">
        <v>612</v>
      </c>
      <c r="E93" s="26"/>
      <c r="F93" s="26"/>
      <c r="G93" s="27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8" customFormat="1" ht="20.25" customHeight="1">
      <c r="A94" s="42"/>
      <c r="B94" s="47"/>
      <c r="C94" s="35"/>
      <c r="D94" s="64"/>
      <c r="E94" s="34"/>
      <c r="F94" s="34"/>
      <c r="G94" s="39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8" customFormat="1" ht="20.25" customHeight="1">
      <c r="A95" s="40">
        <v>17</v>
      </c>
      <c r="B95" s="31" t="s">
        <v>617</v>
      </c>
      <c r="C95" s="31" t="s">
        <v>618</v>
      </c>
      <c r="D95" s="13">
        <v>10000</v>
      </c>
      <c r="E95" s="26" t="s">
        <v>365</v>
      </c>
      <c r="F95" s="26" t="s">
        <v>160</v>
      </c>
      <c r="G95" s="27"/>
      <c r="H95" s="31"/>
      <c r="I95" s="31"/>
      <c r="J95" s="31"/>
      <c r="K95" s="31"/>
      <c r="L95" s="31"/>
      <c r="M95" s="31"/>
      <c r="N95" s="31"/>
      <c r="O95" s="31"/>
      <c r="P95" s="31"/>
      <c r="Q95" s="31" t="s">
        <v>25</v>
      </c>
      <c r="R95" s="31"/>
    </row>
    <row r="96" spans="1:18" s="28" customFormat="1" ht="20.25" customHeight="1">
      <c r="A96" s="40"/>
      <c r="B96" s="31"/>
      <c r="C96" s="31" t="s">
        <v>619</v>
      </c>
      <c r="D96" s="71" t="s">
        <v>68</v>
      </c>
      <c r="E96" s="26" t="s">
        <v>27</v>
      </c>
      <c r="F96" s="26"/>
      <c r="G96" s="27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8" customFormat="1" ht="20.25" customHeight="1">
      <c r="A97" s="40"/>
      <c r="B97" s="52"/>
      <c r="C97" s="31" t="s">
        <v>620</v>
      </c>
      <c r="D97" s="71" t="s">
        <v>432</v>
      </c>
      <c r="E97" s="26"/>
      <c r="F97" s="26"/>
      <c r="G97" s="27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8" customFormat="1" ht="20.25" customHeight="1">
      <c r="A98" s="40"/>
      <c r="B98" s="52"/>
      <c r="C98" s="31" t="s">
        <v>621</v>
      </c>
      <c r="D98" s="71" t="s">
        <v>595</v>
      </c>
      <c r="E98" s="26"/>
      <c r="F98" s="26"/>
      <c r="G98" s="27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8" customFormat="1" ht="20.25" customHeight="1">
      <c r="A99" s="42"/>
      <c r="B99" s="47"/>
      <c r="C99" s="35"/>
      <c r="D99" s="64"/>
      <c r="E99" s="34"/>
      <c r="F99" s="34"/>
      <c r="G99" s="39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8" customFormat="1" ht="20.25" customHeight="1">
      <c r="A100" s="19">
        <v>18</v>
      </c>
      <c r="B100" s="31" t="s">
        <v>104</v>
      </c>
      <c r="C100" s="31" t="s">
        <v>222</v>
      </c>
      <c r="D100" s="71">
        <v>20000</v>
      </c>
      <c r="E100" s="30" t="s">
        <v>216</v>
      </c>
      <c r="F100" s="26" t="s">
        <v>160</v>
      </c>
      <c r="G100" s="27"/>
      <c r="H100" s="31"/>
      <c r="I100" s="31"/>
      <c r="J100" s="31"/>
      <c r="K100" s="31"/>
      <c r="L100" s="31"/>
      <c r="M100" s="31" t="s">
        <v>21</v>
      </c>
      <c r="N100" s="31"/>
      <c r="O100" s="31"/>
      <c r="P100" s="31"/>
      <c r="Q100" s="31"/>
      <c r="R100" s="31"/>
    </row>
    <row r="101" spans="1:18" s="28" customFormat="1" ht="20.25" customHeight="1">
      <c r="A101" s="26"/>
      <c r="B101" s="31"/>
      <c r="C101" s="31" t="s">
        <v>223</v>
      </c>
      <c r="D101" s="71" t="s">
        <v>68</v>
      </c>
      <c r="E101" s="30" t="s">
        <v>27</v>
      </c>
      <c r="F101" s="26"/>
      <c r="G101" s="27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8" customFormat="1" ht="20.25" customHeight="1">
      <c r="A102" s="26"/>
      <c r="B102" s="31"/>
      <c r="C102" s="31" t="s">
        <v>224</v>
      </c>
      <c r="D102" s="71" t="s">
        <v>432</v>
      </c>
      <c r="E102" s="30"/>
      <c r="F102" s="26"/>
      <c r="G102" s="27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8" customFormat="1" ht="20.25" customHeight="1">
      <c r="A103" s="26"/>
      <c r="B103" s="31"/>
      <c r="C103" s="27"/>
      <c r="D103" s="71" t="s">
        <v>595</v>
      </c>
      <c r="E103" s="30"/>
      <c r="F103" s="26"/>
      <c r="G103" s="27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8" customFormat="1" ht="20.25" customHeight="1">
      <c r="A104" s="34"/>
      <c r="B104" s="35"/>
      <c r="C104" s="39"/>
      <c r="D104" s="83"/>
      <c r="E104" s="38"/>
      <c r="F104" s="34"/>
      <c r="G104" s="39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8" customFormat="1" ht="18" customHeight="1">
      <c r="A105" s="19">
        <v>19</v>
      </c>
      <c r="B105" s="31" t="s">
        <v>251</v>
      </c>
      <c r="C105" s="31" t="s">
        <v>396</v>
      </c>
      <c r="D105" s="71">
        <v>100000</v>
      </c>
      <c r="E105" s="30" t="s">
        <v>27</v>
      </c>
      <c r="F105" s="26" t="s">
        <v>160</v>
      </c>
      <c r="G105" s="27"/>
      <c r="H105" s="31"/>
      <c r="I105" s="31"/>
      <c r="J105" s="31"/>
      <c r="K105" s="31"/>
      <c r="L105" s="31"/>
      <c r="M105" s="31"/>
      <c r="N105" s="31"/>
      <c r="O105" s="31"/>
      <c r="P105" s="31" t="s">
        <v>24</v>
      </c>
      <c r="Q105" s="31"/>
      <c r="R105" s="31"/>
    </row>
    <row r="106" spans="1:18" s="28" customFormat="1" ht="18" customHeight="1">
      <c r="A106" s="26"/>
      <c r="B106" s="31" t="s">
        <v>250</v>
      </c>
      <c r="C106" s="66" t="s">
        <v>209</v>
      </c>
      <c r="D106" s="71" t="s">
        <v>68</v>
      </c>
      <c r="E106" s="30"/>
      <c r="F106" s="26"/>
      <c r="G106" s="27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8" customFormat="1" ht="18" customHeight="1">
      <c r="A107" s="26"/>
      <c r="B107" s="31"/>
      <c r="C107" s="31" t="s">
        <v>210</v>
      </c>
      <c r="D107" s="71" t="s">
        <v>432</v>
      </c>
      <c r="E107" s="30"/>
      <c r="F107" s="26"/>
      <c r="G107" s="27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8" customFormat="1" ht="18" customHeight="1">
      <c r="A108" s="26"/>
      <c r="B108" s="31"/>
      <c r="C108" s="31"/>
      <c r="D108" s="71" t="s">
        <v>687</v>
      </c>
      <c r="E108" s="30"/>
      <c r="F108" s="26"/>
      <c r="G108" s="27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8" customFormat="1" ht="18" customHeight="1">
      <c r="A109" s="26"/>
      <c r="B109" s="31"/>
      <c r="C109" s="31"/>
      <c r="D109" s="71"/>
      <c r="E109" s="30"/>
      <c r="F109" s="26"/>
      <c r="G109" s="27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8" customFormat="1" ht="18" customHeight="1">
      <c r="A110" s="34"/>
      <c r="B110" s="35"/>
      <c r="C110" s="35"/>
      <c r="D110" s="83"/>
      <c r="E110" s="38"/>
      <c r="F110" s="34"/>
      <c r="G110" s="39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6" s="28" customFormat="1" ht="20.25" customHeight="1">
      <c r="A111" s="68"/>
      <c r="D111" s="13"/>
      <c r="E111" s="78"/>
      <c r="F111" s="68"/>
    </row>
    <row r="112" spans="1:6" s="28" customFormat="1" ht="20.25" customHeight="1">
      <c r="A112" s="68"/>
      <c r="D112" s="13"/>
      <c r="E112" s="78"/>
      <c r="F112" s="68"/>
    </row>
    <row r="113" spans="1:6" s="28" customFormat="1" ht="20.25" customHeight="1">
      <c r="A113" s="68"/>
      <c r="D113" s="13"/>
      <c r="E113" s="78"/>
      <c r="F113" s="68"/>
    </row>
    <row r="114" spans="1:6" s="28" customFormat="1" ht="20.25" customHeight="1">
      <c r="A114" s="68"/>
      <c r="D114" s="13"/>
      <c r="E114" s="78"/>
      <c r="F114" s="68"/>
    </row>
    <row r="115" spans="1:6" s="28" customFormat="1" ht="20.25" customHeight="1">
      <c r="A115" s="68"/>
      <c r="D115" s="13"/>
      <c r="E115" s="78"/>
      <c r="F115" s="68"/>
    </row>
    <row r="116" spans="1:6" s="28" customFormat="1" ht="20.25" customHeight="1">
      <c r="A116" s="68"/>
      <c r="D116" s="13">
        <f>SUM(D6:D115)</f>
        <v>1742936</v>
      </c>
      <c r="E116" s="78"/>
      <c r="F116" s="68"/>
    </row>
    <row r="117" spans="1:6" s="28" customFormat="1" ht="20.25" customHeight="1">
      <c r="A117" s="68"/>
      <c r="D117" s="13"/>
      <c r="E117" s="78"/>
      <c r="F117" s="68"/>
    </row>
    <row r="118" spans="1:6" s="28" customFormat="1" ht="20.25" customHeight="1">
      <c r="A118" s="68"/>
      <c r="D118" s="13"/>
      <c r="E118" s="78"/>
      <c r="F118" s="68"/>
    </row>
    <row r="119" spans="1:6" s="28" customFormat="1" ht="20.25" customHeight="1">
      <c r="A119" s="68"/>
      <c r="D119" s="13"/>
      <c r="E119" s="78"/>
      <c r="F119" s="68"/>
    </row>
  </sheetData>
  <sheetProtection/>
  <mergeCells count="5">
    <mergeCell ref="A1:D1"/>
    <mergeCell ref="B3:B5"/>
    <mergeCell ref="G3:I3"/>
    <mergeCell ref="J3:R3"/>
    <mergeCell ref="P1:R1"/>
  </mergeCells>
  <printOptions/>
  <pageMargins left="0.30117782152231" right="0.4" top="1.5" bottom="1" header="0.511809930008749" footer="0.511809930008749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I41" sqref="I41"/>
    </sheetView>
  </sheetViews>
  <sheetFormatPr defaultColWidth="4.00390625" defaultRowHeight="18" customHeight="1"/>
  <cols>
    <col min="1" max="1" width="4.28125" style="49" customWidth="1"/>
    <col min="2" max="2" width="29.7109375" style="14" customWidth="1"/>
    <col min="3" max="3" width="31.8515625" style="14" customWidth="1"/>
    <col min="4" max="4" width="12.8515625" style="50" customWidth="1"/>
    <col min="5" max="5" width="11.8515625" style="49" customWidth="1"/>
    <col min="6" max="6" width="10.421875" style="49" customWidth="1"/>
    <col min="7" max="12" width="4.00390625" style="14" customWidth="1"/>
    <col min="13" max="13" width="4.28125" style="14" customWidth="1"/>
    <col min="14" max="16384" width="4.00390625" style="14" customWidth="1"/>
  </cols>
  <sheetData>
    <row r="1" spans="1:18" ht="18" customHeight="1">
      <c r="A1" s="188" t="s">
        <v>47</v>
      </c>
      <c r="B1" s="188"/>
      <c r="C1" s="188"/>
      <c r="D1" s="188"/>
      <c r="E1" s="14"/>
      <c r="F1" s="14"/>
      <c r="P1" s="176" t="s">
        <v>173</v>
      </c>
      <c r="Q1" s="177"/>
      <c r="R1" s="178"/>
    </row>
    <row r="2" spans="1:6" ht="18" customHeight="1">
      <c r="A2" s="17"/>
      <c r="B2" s="80" t="s">
        <v>232</v>
      </c>
      <c r="C2" s="17"/>
      <c r="D2" s="17"/>
      <c r="E2" s="14"/>
      <c r="F2" s="14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18" customHeight="1">
      <c r="A6" s="40">
        <v>20</v>
      </c>
      <c r="B6" s="52" t="s">
        <v>622</v>
      </c>
      <c r="C6" s="52" t="s">
        <v>625</v>
      </c>
      <c r="D6" s="29">
        <v>800000</v>
      </c>
      <c r="E6" s="66" t="s">
        <v>635</v>
      </c>
      <c r="F6" s="26" t="s">
        <v>160</v>
      </c>
      <c r="G6" s="27" t="s">
        <v>15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 t="s">
        <v>26</v>
      </c>
    </row>
    <row r="7" spans="1:18" s="28" customFormat="1" ht="18" customHeight="1">
      <c r="A7" s="40"/>
      <c r="B7" s="52" t="s">
        <v>623</v>
      </c>
      <c r="C7" s="31" t="s">
        <v>626</v>
      </c>
      <c r="D7" s="71" t="s">
        <v>68</v>
      </c>
      <c r="E7" s="66" t="s">
        <v>636</v>
      </c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" customHeight="1">
      <c r="A8" s="40"/>
      <c r="B8" s="52" t="s">
        <v>624</v>
      </c>
      <c r="C8" s="31" t="s">
        <v>627</v>
      </c>
      <c r="D8" s="71" t="s">
        <v>432</v>
      </c>
      <c r="E8" s="66" t="s">
        <v>637</v>
      </c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18" customHeight="1">
      <c r="A9" s="40"/>
      <c r="B9" s="52"/>
      <c r="C9" s="31" t="s">
        <v>628</v>
      </c>
      <c r="D9" s="71" t="s">
        <v>597</v>
      </c>
      <c r="E9" s="66" t="s">
        <v>638</v>
      </c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18" customHeight="1">
      <c r="A10" s="40"/>
      <c r="B10" s="52"/>
      <c r="C10" s="31" t="s">
        <v>629</v>
      </c>
      <c r="D10" s="71"/>
      <c r="E10" s="26"/>
      <c r="F10" s="2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" customHeight="1">
      <c r="A11" s="40"/>
      <c r="B11" s="52"/>
      <c r="C11" s="52" t="s">
        <v>630</v>
      </c>
      <c r="D11" s="32"/>
      <c r="E11" s="26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8" customFormat="1" ht="18" customHeight="1">
      <c r="A12" s="42"/>
      <c r="B12" s="47"/>
      <c r="C12" s="47"/>
      <c r="D12" s="43"/>
      <c r="E12" s="34"/>
      <c r="F12" s="34"/>
      <c r="G12" s="39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8" customFormat="1" ht="18" customHeight="1">
      <c r="A13" s="40">
        <v>21</v>
      </c>
      <c r="B13" s="52" t="s">
        <v>169</v>
      </c>
      <c r="C13" s="52" t="s">
        <v>229</v>
      </c>
      <c r="D13" s="32">
        <v>30000</v>
      </c>
      <c r="E13" s="26" t="s">
        <v>361</v>
      </c>
      <c r="F13" s="26" t="s">
        <v>160</v>
      </c>
      <c r="G13" s="27"/>
      <c r="H13" s="31"/>
      <c r="I13" s="31"/>
      <c r="J13" s="31"/>
      <c r="K13" s="31"/>
      <c r="L13" s="31"/>
      <c r="M13" s="31"/>
      <c r="N13" s="31"/>
      <c r="O13" s="31" t="s">
        <v>23</v>
      </c>
      <c r="P13" s="31"/>
      <c r="Q13" s="31"/>
      <c r="R13" s="31"/>
    </row>
    <row r="14" spans="1:18" s="28" customFormat="1" ht="18" customHeight="1">
      <c r="A14" s="40"/>
      <c r="B14" s="52" t="s">
        <v>367</v>
      </c>
      <c r="C14" s="52" t="s">
        <v>53</v>
      </c>
      <c r="D14" s="71" t="s">
        <v>68</v>
      </c>
      <c r="E14" s="26" t="s">
        <v>368</v>
      </c>
      <c r="F14" s="26"/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8" customHeight="1">
      <c r="A15" s="40"/>
      <c r="B15" s="52"/>
      <c r="C15" s="31"/>
      <c r="D15" s="71" t="s">
        <v>432</v>
      </c>
      <c r="E15" s="26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18" customHeight="1">
      <c r="A16" s="40"/>
      <c r="B16" s="52"/>
      <c r="C16" s="31"/>
      <c r="D16" s="71" t="s">
        <v>597</v>
      </c>
      <c r="E16" s="26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18" customHeight="1">
      <c r="A17" s="42"/>
      <c r="B17" s="47"/>
      <c r="C17" s="47"/>
      <c r="D17" s="37"/>
      <c r="E17" s="34"/>
      <c r="F17" s="34"/>
      <c r="G17" s="39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8" customFormat="1" ht="18" customHeight="1">
      <c r="A18" s="40">
        <v>22</v>
      </c>
      <c r="B18" s="52" t="s">
        <v>102</v>
      </c>
      <c r="C18" s="77" t="s">
        <v>228</v>
      </c>
      <c r="D18" s="13">
        <v>30000</v>
      </c>
      <c r="E18" s="26" t="s">
        <v>361</v>
      </c>
      <c r="F18" s="26" t="s">
        <v>160</v>
      </c>
      <c r="G18" s="27"/>
      <c r="H18" s="31"/>
      <c r="I18" s="31"/>
      <c r="J18" s="31"/>
      <c r="K18" s="31"/>
      <c r="L18" s="31"/>
      <c r="M18" s="31"/>
      <c r="N18" s="31"/>
      <c r="O18" s="31" t="s">
        <v>23</v>
      </c>
      <c r="P18" s="31"/>
      <c r="Q18" s="31"/>
      <c r="R18" s="31"/>
    </row>
    <row r="19" spans="1:18" s="28" customFormat="1" ht="18" customHeight="1">
      <c r="A19" s="40"/>
      <c r="B19" s="52" t="s">
        <v>227</v>
      </c>
      <c r="C19" s="31" t="s">
        <v>53</v>
      </c>
      <c r="D19" s="71" t="s">
        <v>68</v>
      </c>
      <c r="E19" s="26" t="s">
        <v>368</v>
      </c>
      <c r="F19" s="26"/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8" customFormat="1" ht="18" customHeight="1">
      <c r="A20" s="40"/>
      <c r="B20" s="52"/>
      <c r="C20" s="31"/>
      <c r="D20" s="71" t="s">
        <v>432</v>
      </c>
      <c r="E20" s="26"/>
      <c r="F20" s="26"/>
      <c r="G20" s="2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8" customFormat="1" ht="18" customHeight="1">
      <c r="A21" s="40"/>
      <c r="B21" s="52"/>
      <c r="C21" s="31"/>
      <c r="D21" s="71" t="s">
        <v>597</v>
      </c>
      <c r="E21" s="26"/>
      <c r="F21" s="26"/>
      <c r="G21" s="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28" customFormat="1" ht="18" customHeight="1">
      <c r="A22" s="42"/>
      <c r="B22" s="47"/>
      <c r="C22" s="47"/>
      <c r="D22" s="37"/>
      <c r="E22" s="34"/>
      <c r="F22" s="34"/>
      <c r="G22" s="3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28" customFormat="1" ht="18" customHeight="1">
      <c r="A23" s="40">
        <v>23</v>
      </c>
      <c r="B23" s="52" t="s">
        <v>103</v>
      </c>
      <c r="C23" s="77" t="s">
        <v>231</v>
      </c>
      <c r="D23" s="71">
        <v>30000</v>
      </c>
      <c r="E23" s="26" t="s">
        <v>361</v>
      </c>
      <c r="F23" s="26" t="s">
        <v>160</v>
      </c>
      <c r="G23" s="27"/>
      <c r="H23" s="31"/>
      <c r="I23" s="31"/>
      <c r="J23" s="31"/>
      <c r="K23" s="31"/>
      <c r="L23" s="31"/>
      <c r="M23" s="31"/>
      <c r="N23" s="31"/>
      <c r="O23" s="31"/>
      <c r="P23" s="31" t="s">
        <v>24</v>
      </c>
      <c r="Q23" s="31"/>
      <c r="R23" s="31"/>
    </row>
    <row r="24" spans="1:18" s="28" customFormat="1" ht="18" customHeight="1">
      <c r="A24" s="40"/>
      <c r="B24" s="52" t="s">
        <v>230</v>
      </c>
      <c r="C24" s="31" t="s">
        <v>53</v>
      </c>
      <c r="D24" s="71" t="s">
        <v>68</v>
      </c>
      <c r="E24" s="26" t="s">
        <v>360</v>
      </c>
      <c r="F24" s="26"/>
      <c r="G24" s="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8" customFormat="1" ht="18" customHeight="1">
      <c r="A25" s="40"/>
      <c r="B25" s="52"/>
      <c r="C25" s="31"/>
      <c r="D25" s="71" t="s">
        <v>432</v>
      </c>
      <c r="E25" s="26"/>
      <c r="F25" s="26"/>
      <c r="G25" s="27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28" customFormat="1" ht="18" customHeight="1">
      <c r="A26" s="40"/>
      <c r="B26" s="52"/>
      <c r="C26" s="31"/>
      <c r="D26" s="71" t="s">
        <v>597</v>
      </c>
      <c r="E26" s="26"/>
      <c r="F26" s="26"/>
      <c r="G26" s="2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8" customFormat="1" ht="18" customHeight="1">
      <c r="A27" s="42"/>
      <c r="B27" s="47"/>
      <c r="C27" s="47"/>
      <c r="D27" s="37"/>
      <c r="E27" s="34"/>
      <c r="F27" s="34"/>
      <c r="G27" s="3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8" customFormat="1" ht="18" customHeight="1">
      <c r="A28" s="40">
        <v>24</v>
      </c>
      <c r="B28" s="77" t="s">
        <v>48</v>
      </c>
      <c r="C28" s="77" t="s">
        <v>52</v>
      </c>
      <c r="D28" s="13">
        <v>30000</v>
      </c>
      <c r="E28" s="26" t="s">
        <v>361</v>
      </c>
      <c r="F28" s="26" t="s">
        <v>160</v>
      </c>
      <c r="G28" s="27"/>
      <c r="H28" s="31"/>
      <c r="I28" s="31"/>
      <c r="J28" s="31"/>
      <c r="K28" s="31"/>
      <c r="L28" s="31"/>
      <c r="M28" s="31"/>
      <c r="N28" s="31"/>
      <c r="O28" s="31" t="s">
        <v>23</v>
      </c>
      <c r="P28" s="31"/>
      <c r="Q28" s="31"/>
      <c r="R28" s="31"/>
    </row>
    <row r="29" spans="1:18" s="28" customFormat="1" ht="18" customHeight="1">
      <c r="A29" s="40"/>
      <c r="B29" s="31" t="s">
        <v>170</v>
      </c>
      <c r="C29" s="31" t="s">
        <v>77</v>
      </c>
      <c r="D29" s="71" t="s">
        <v>68</v>
      </c>
      <c r="E29" s="26" t="s">
        <v>42</v>
      </c>
      <c r="F29" s="2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18" customHeight="1">
      <c r="A30" s="40"/>
      <c r="B30" s="31"/>
      <c r="C30" s="66"/>
      <c r="D30" s="71" t="s">
        <v>432</v>
      </c>
      <c r="E30" s="26" t="s">
        <v>366</v>
      </c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8" customHeight="1">
      <c r="A31" s="40"/>
      <c r="B31" s="31"/>
      <c r="C31" s="66"/>
      <c r="D31" s="71" t="s">
        <v>631</v>
      </c>
      <c r="E31" s="26"/>
      <c r="F31" s="26"/>
      <c r="G31" s="2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8" customFormat="1" ht="18" customHeight="1">
      <c r="A32" s="42"/>
      <c r="B32" s="35"/>
      <c r="C32" s="36"/>
      <c r="D32" s="37"/>
      <c r="E32" s="34"/>
      <c r="F32" s="34"/>
      <c r="G32" s="3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8" customFormat="1" ht="18" customHeight="1">
      <c r="A33" s="40">
        <v>25</v>
      </c>
      <c r="B33" s="31" t="s">
        <v>215</v>
      </c>
      <c r="C33" s="28" t="s">
        <v>67</v>
      </c>
      <c r="D33" s="29">
        <v>10000</v>
      </c>
      <c r="E33" s="26" t="s">
        <v>370</v>
      </c>
      <c r="F33" s="26" t="s">
        <v>160</v>
      </c>
      <c r="G33" s="27"/>
      <c r="H33" s="31"/>
      <c r="I33" s="31"/>
      <c r="J33" s="31"/>
      <c r="K33" s="31"/>
      <c r="L33" s="31"/>
      <c r="M33" s="31"/>
      <c r="N33" s="31" t="s">
        <v>22</v>
      </c>
      <c r="O33" s="31"/>
      <c r="P33" s="31"/>
      <c r="Q33" s="31"/>
      <c r="R33" s="31"/>
    </row>
    <row r="34" spans="1:18" s="28" customFormat="1" ht="18" customHeight="1">
      <c r="A34" s="40"/>
      <c r="B34" s="31" t="s">
        <v>408</v>
      </c>
      <c r="C34" s="31" t="s">
        <v>53</v>
      </c>
      <c r="D34" s="71" t="s">
        <v>68</v>
      </c>
      <c r="E34" s="26" t="s">
        <v>369</v>
      </c>
      <c r="F34" s="26"/>
      <c r="G34" s="2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8" customFormat="1" ht="18" customHeight="1">
      <c r="A35" s="40"/>
      <c r="B35" s="31" t="s">
        <v>171</v>
      </c>
      <c r="C35" s="66"/>
      <c r="D35" s="71" t="s">
        <v>432</v>
      </c>
      <c r="E35" s="26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" customHeight="1">
      <c r="A36" s="40"/>
      <c r="B36" s="31"/>
      <c r="C36" s="66"/>
      <c r="D36" s="71" t="s">
        <v>631</v>
      </c>
      <c r="E36" s="26"/>
      <c r="F36" s="26"/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8" customFormat="1" ht="18" customHeight="1">
      <c r="A37" s="42"/>
      <c r="B37" s="35"/>
      <c r="C37" s="58"/>
      <c r="D37" s="83"/>
      <c r="E37" s="34"/>
      <c r="F37" s="34"/>
      <c r="G37" s="39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8" customFormat="1" ht="18" customHeight="1">
      <c r="A38" s="40">
        <v>26</v>
      </c>
      <c r="B38" s="31" t="s">
        <v>632</v>
      </c>
      <c r="C38" s="28" t="s">
        <v>634</v>
      </c>
      <c r="D38" s="29">
        <v>10000</v>
      </c>
      <c r="E38" s="26" t="s">
        <v>27</v>
      </c>
      <c r="F38" s="26" t="s">
        <v>160</v>
      </c>
      <c r="G38" s="27"/>
      <c r="H38" s="31"/>
      <c r="I38" s="31"/>
      <c r="J38" s="31"/>
      <c r="K38" s="31"/>
      <c r="L38" s="31"/>
      <c r="M38" s="31"/>
      <c r="N38" s="31" t="s">
        <v>22</v>
      </c>
      <c r="O38" s="31"/>
      <c r="P38" s="31"/>
      <c r="Q38" s="31"/>
      <c r="R38" s="31"/>
    </row>
    <row r="39" spans="1:18" s="28" customFormat="1" ht="18" customHeight="1">
      <c r="A39" s="40"/>
      <c r="B39" s="31" t="s">
        <v>633</v>
      </c>
      <c r="C39" s="31" t="s">
        <v>53</v>
      </c>
      <c r="D39" s="71" t="s">
        <v>68</v>
      </c>
      <c r="E39" s="26"/>
      <c r="F39" s="26"/>
      <c r="G39" s="2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8" customFormat="1" ht="18" customHeight="1">
      <c r="A40" s="40"/>
      <c r="B40" s="31"/>
      <c r="C40" s="66"/>
      <c r="D40" s="71" t="s">
        <v>432</v>
      </c>
      <c r="E40" s="26"/>
      <c r="F40" s="26"/>
      <c r="G40" s="2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8" customFormat="1" ht="18" customHeight="1">
      <c r="A41" s="40"/>
      <c r="B41" s="31"/>
      <c r="C41" s="66"/>
      <c r="D41" s="71" t="s">
        <v>548</v>
      </c>
      <c r="E41" s="26"/>
      <c r="F41" s="26"/>
      <c r="G41" s="2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8" customFormat="1" ht="18" customHeight="1">
      <c r="A42" s="40"/>
      <c r="B42" s="31"/>
      <c r="C42" s="66"/>
      <c r="D42" s="71"/>
      <c r="E42" s="26"/>
      <c r="F42" s="26"/>
      <c r="G42" s="2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8" customFormat="1" ht="18" customHeight="1">
      <c r="A43" s="40"/>
      <c r="B43" s="31"/>
      <c r="C43" s="31"/>
      <c r="D43" s="71"/>
      <c r="E43" s="26"/>
      <c r="F43" s="26"/>
      <c r="G43" s="2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147" customFormat="1" ht="18" customHeight="1">
      <c r="A44" s="141" t="s">
        <v>7</v>
      </c>
      <c r="B44" s="141" t="s">
        <v>686</v>
      </c>
      <c r="C44" s="143"/>
      <c r="D44" s="143">
        <v>2682936</v>
      </c>
      <c r="E44" s="144"/>
      <c r="F44" s="14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</row>
  </sheetData>
  <sheetProtection/>
  <mergeCells count="5">
    <mergeCell ref="A1:D1"/>
    <mergeCell ref="P1:R1"/>
    <mergeCell ref="B3:B5"/>
    <mergeCell ref="G3:I3"/>
    <mergeCell ref="J3:R3"/>
  </mergeCells>
  <printOptions/>
  <pageMargins left="0.45" right="0.25" top="0.984251968503937" bottom="0.6436996937882765" header="0.5118099300087489" footer="0.5118099300087489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SheetLayoutView="100" zoomScalePageLayoutView="0" workbookViewId="0" topLeftCell="A61">
      <selection activeCell="F76" sqref="F76"/>
    </sheetView>
  </sheetViews>
  <sheetFormatPr defaultColWidth="4.00390625" defaultRowHeight="18.75" customHeight="1"/>
  <cols>
    <col min="1" max="1" width="4.8515625" style="49" customWidth="1"/>
    <col min="2" max="2" width="29.8515625" style="14" customWidth="1"/>
    <col min="3" max="3" width="34.28125" style="14" customWidth="1"/>
    <col min="4" max="4" width="12.8515625" style="50" customWidth="1"/>
    <col min="5" max="6" width="10.00390625" style="49" customWidth="1"/>
    <col min="7" max="12" width="4.00390625" style="14" customWidth="1"/>
    <col min="13" max="13" width="4.7109375" style="14" customWidth="1"/>
    <col min="14" max="15" width="4.00390625" style="14" customWidth="1"/>
    <col min="16" max="17" width="3.57421875" style="14" customWidth="1"/>
    <col min="18" max="18" width="3.7109375" style="14" customWidth="1"/>
    <col min="19" max="16384" width="4.00390625" style="14" customWidth="1"/>
  </cols>
  <sheetData>
    <row r="1" spans="1:18" ht="18.75" customHeight="1">
      <c r="A1" s="188" t="s">
        <v>668</v>
      </c>
      <c r="B1" s="188"/>
      <c r="C1" s="188"/>
      <c r="D1" s="188"/>
      <c r="P1" s="176" t="s">
        <v>173</v>
      </c>
      <c r="Q1" s="177"/>
      <c r="R1" s="178"/>
    </row>
    <row r="2" spans="1:6" s="28" customFormat="1" ht="18.75" customHeight="1">
      <c r="A2" s="86"/>
      <c r="B2" s="82" t="s">
        <v>184</v>
      </c>
      <c r="D2" s="13"/>
      <c r="E2" s="68"/>
      <c r="F2" s="68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18.75" customHeight="1">
      <c r="A6" s="26">
        <v>1</v>
      </c>
      <c r="B6" s="31" t="s">
        <v>583</v>
      </c>
      <c r="C6" s="31" t="s">
        <v>584</v>
      </c>
      <c r="D6" s="29">
        <v>20000</v>
      </c>
      <c r="E6" s="30" t="s">
        <v>27</v>
      </c>
      <c r="F6" s="26" t="s">
        <v>36</v>
      </c>
      <c r="G6" s="27"/>
      <c r="H6" s="31"/>
      <c r="I6" s="31"/>
      <c r="J6" s="31"/>
      <c r="K6" s="31"/>
      <c r="L6" s="31"/>
      <c r="M6" s="31" t="s">
        <v>21</v>
      </c>
      <c r="N6" s="31"/>
      <c r="O6" s="31"/>
      <c r="P6" s="31"/>
      <c r="Q6" s="31"/>
      <c r="R6" s="31"/>
    </row>
    <row r="7" spans="1:18" s="28" customFormat="1" ht="18.75" customHeight="1">
      <c r="A7" s="26"/>
      <c r="B7" s="31"/>
      <c r="C7" s="31" t="s">
        <v>585</v>
      </c>
      <c r="D7" s="29"/>
      <c r="E7" s="30"/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.75" customHeight="1">
      <c r="A8" s="26"/>
      <c r="B8" s="31"/>
      <c r="C8" s="31" t="s">
        <v>70</v>
      </c>
      <c r="D8" s="32"/>
      <c r="E8" s="30"/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18.75" customHeight="1">
      <c r="A9" s="26"/>
      <c r="B9" s="31"/>
      <c r="C9" s="31" t="s">
        <v>71</v>
      </c>
      <c r="D9" s="29"/>
      <c r="E9" s="30"/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18.75" customHeight="1">
      <c r="A10" s="26"/>
      <c r="B10" s="31"/>
      <c r="C10" s="31" t="s">
        <v>72</v>
      </c>
      <c r="D10" s="29"/>
      <c r="E10" s="30"/>
      <c r="F10" s="2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.75" customHeight="1">
      <c r="A11" s="26"/>
      <c r="B11" s="31"/>
      <c r="C11" s="31" t="s">
        <v>73</v>
      </c>
      <c r="D11" s="29"/>
      <c r="E11" s="30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8" customFormat="1" ht="18.75" customHeight="1">
      <c r="A12" s="26"/>
      <c r="B12" s="31"/>
      <c r="C12" s="31" t="s">
        <v>74</v>
      </c>
      <c r="D12" s="29"/>
      <c r="E12" s="30"/>
      <c r="F12" s="26"/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8" customFormat="1" ht="18.75" customHeight="1">
      <c r="A13" s="34"/>
      <c r="B13" s="35"/>
      <c r="C13" s="35"/>
      <c r="D13" s="43"/>
      <c r="E13" s="38"/>
      <c r="F13" s="34"/>
      <c r="G13" s="3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s="28" customFormat="1" ht="18.75" customHeight="1">
      <c r="A14" s="26">
        <v>2</v>
      </c>
      <c r="B14" s="31" t="s">
        <v>372</v>
      </c>
      <c r="C14" s="31" t="s">
        <v>374</v>
      </c>
      <c r="D14" s="29">
        <v>20000</v>
      </c>
      <c r="E14" s="30" t="s">
        <v>658</v>
      </c>
      <c r="F14" s="26" t="s">
        <v>160</v>
      </c>
      <c r="G14" s="27" t="s">
        <v>15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8.75" customHeight="1">
      <c r="A15" s="26"/>
      <c r="B15" s="31" t="s">
        <v>373</v>
      </c>
      <c r="C15" s="31" t="s">
        <v>653</v>
      </c>
      <c r="D15" s="71" t="s">
        <v>68</v>
      </c>
      <c r="E15" s="30" t="s">
        <v>249</v>
      </c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18.75" customHeight="1">
      <c r="A16" s="26"/>
      <c r="B16" s="31"/>
      <c r="C16" s="31" t="s">
        <v>654</v>
      </c>
      <c r="D16" s="71" t="s">
        <v>432</v>
      </c>
      <c r="E16" s="30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18.75" customHeight="1">
      <c r="A17" s="26"/>
      <c r="B17" s="31"/>
      <c r="C17" s="31" t="s">
        <v>655</v>
      </c>
      <c r="D17" s="71" t="s">
        <v>652</v>
      </c>
      <c r="E17" s="30"/>
      <c r="F17" s="26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8" customFormat="1" ht="18.75" customHeight="1">
      <c r="A18" s="26"/>
      <c r="B18" s="31"/>
      <c r="C18" s="31" t="s">
        <v>656</v>
      </c>
      <c r="D18" s="29"/>
      <c r="E18" s="30"/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8" customFormat="1" ht="18.75" customHeight="1">
      <c r="A19" s="26"/>
      <c r="B19" s="31"/>
      <c r="C19" s="31" t="s">
        <v>657</v>
      </c>
      <c r="D19" s="29"/>
      <c r="E19" s="30"/>
      <c r="F19" s="26"/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8" customFormat="1" ht="18.75" customHeight="1">
      <c r="A20" s="26"/>
      <c r="B20" s="31"/>
      <c r="C20" s="31"/>
      <c r="D20" s="29"/>
      <c r="E20" s="30"/>
      <c r="F20" s="26"/>
      <c r="G20" s="2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8" customFormat="1" ht="18.75" customHeight="1">
      <c r="A21" s="26"/>
      <c r="B21" s="31"/>
      <c r="C21" s="31"/>
      <c r="D21" s="29"/>
      <c r="E21" s="30"/>
      <c r="F21" s="26"/>
      <c r="G21" s="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28" customFormat="1" ht="18.75" customHeight="1">
      <c r="A22" s="26"/>
      <c r="B22" s="31"/>
      <c r="C22" s="31"/>
      <c r="D22" s="29"/>
      <c r="E22" s="30"/>
      <c r="F22" s="26"/>
      <c r="G22" s="2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28" customFormat="1" ht="18.75" customHeight="1">
      <c r="A23" s="34"/>
      <c r="B23" s="35"/>
      <c r="C23" s="35"/>
      <c r="D23" s="43"/>
      <c r="E23" s="38"/>
      <c r="F23" s="34"/>
      <c r="G23" s="3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28" customFormat="1" ht="18.75" customHeight="1">
      <c r="A24" s="26">
        <v>3</v>
      </c>
      <c r="B24" s="31" t="s">
        <v>659</v>
      </c>
      <c r="C24" s="31" t="s">
        <v>661</v>
      </c>
      <c r="D24" s="29">
        <v>20000</v>
      </c>
      <c r="E24" s="30" t="s">
        <v>27</v>
      </c>
      <c r="F24" s="26" t="s">
        <v>160</v>
      </c>
      <c r="G24" s="27"/>
      <c r="H24" s="31"/>
      <c r="I24" s="31"/>
      <c r="J24" s="31"/>
      <c r="K24" s="31"/>
      <c r="L24" s="31" t="s">
        <v>20</v>
      </c>
      <c r="M24" s="31"/>
      <c r="N24" s="31"/>
      <c r="O24" s="31"/>
      <c r="P24" s="31"/>
      <c r="Q24" s="31"/>
      <c r="R24" s="31"/>
    </row>
    <row r="25" spans="1:18" s="28" customFormat="1" ht="18.75" customHeight="1">
      <c r="A25" s="26"/>
      <c r="B25" s="31"/>
      <c r="C25" s="31" t="s">
        <v>660</v>
      </c>
      <c r="D25" s="71" t="s">
        <v>68</v>
      </c>
      <c r="E25" s="30"/>
      <c r="F25" s="26"/>
      <c r="G25" s="27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28" customFormat="1" ht="18.75" customHeight="1">
      <c r="A26" s="26"/>
      <c r="B26" s="31"/>
      <c r="C26" s="31" t="s">
        <v>662</v>
      </c>
      <c r="D26" s="71" t="s">
        <v>432</v>
      </c>
      <c r="E26" s="30"/>
      <c r="F26" s="26"/>
      <c r="G26" s="2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8" customFormat="1" ht="18.75" customHeight="1">
      <c r="A27" s="26"/>
      <c r="B27" s="31"/>
      <c r="C27" s="31"/>
      <c r="D27" s="71" t="s">
        <v>652</v>
      </c>
      <c r="E27" s="30"/>
      <c r="F27" s="26"/>
      <c r="G27" s="27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8" customFormat="1" ht="18.75" customHeight="1">
      <c r="A28" s="34"/>
      <c r="B28" s="35"/>
      <c r="C28" s="35"/>
      <c r="D28" s="43"/>
      <c r="E28" s="38"/>
      <c r="F28" s="34"/>
      <c r="G28" s="39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8" customFormat="1" ht="18.75" customHeight="1">
      <c r="A29" s="26">
        <v>4</v>
      </c>
      <c r="B29" s="31" t="s">
        <v>663</v>
      </c>
      <c r="C29" s="31" t="s">
        <v>664</v>
      </c>
      <c r="D29" s="29">
        <v>20000</v>
      </c>
      <c r="E29" s="30" t="s">
        <v>27</v>
      </c>
      <c r="F29" s="26" t="s">
        <v>160</v>
      </c>
      <c r="G29" s="27"/>
      <c r="H29" s="31"/>
      <c r="I29" s="31"/>
      <c r="J29" s="31"/>
      <c r="K29" s="31"/>
      <c r="L29" s="31"/>
      <c r="M29" s="31" t="s">
        <v>21</v>
      </c>
      <c r="N29" s="31"/>
      <c r="O29" s="31"/>
      <c r="P29" s="31"/>
      <c r="Q29" s="31"/>
      <c r="R29" s="31"/>
    </row>
    <row r="30" spans="1:18" s="28" customFormat="1" ht="18.75" customHeight="1">
      <c r="A30" s="26"/>
      <c r="B30" s="31"/>
      <c r="C30" s="31" t="s">
        <v>665</v>
      </c>
      <c r="D30" s="71" t="s">
        <v>68</v>
      </c>
      <c r="E30" s="30"/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8.75" customHeight="1">
      <c r="A31" s="26"/>
      <c r="B31" s="31"/>
      <c r="C31" s="31" t="s">
        <v>666</v>
      </c>
      <c r="D31" s="71" t="s">
        <v>432</v>
      </c>
      <c r="E31" s="30"/>
      <c r="F31" s="26"/>
      <c r="G31" s="2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8" customFormat="1" ht="18.75" customHeight="1">
      <c r="A32" s="26"/>
      <c r="B32" s="31"/>
      <c r="C32" s="31"/>
      <c r="D32" s="71" t="s">
        <v>652</v>
      </c>
      <c r="E32" s="30"/>
      <c r="F32" s="26"/>
      <c r="G32" s="2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8" customFormat="1" ht="18.75" customHeight="1">
      <c r="A33" s="34"/>
      <c r="B33" s="35"/>
      <c r="C33" s="35"/>
      <c r="D33" s="43"/>
      <c r="E33" s="38"/>
      <c r="F33" s="34"/>
      <c r="G33" s="3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8" customFormat="1" ht="18.75" customHeight="1">
      <c r="A34" s="26">
        <v>5</v>
      </c>
      <c r="B34" s="31" t="s">
        <v>49</v>
      </c>
      <c r="C34" s="31" t="s">
        <v>75</v>
      </c>
      <c r="D34" s="29">
        <v>10000</v>
      </c>
      <c r="E34" s="30" t="s">
        <v>27</v>
      </c>
      <c r="F34" s="26" t="s">
        <v>160</v>
      </c>
      <c r="G34" s="27"/>
      <c r="H34" s="31"/>
      <c r="I34" s="31"/>
      <c r="J34" s="31"/>
      <c r="K34" s="31"/>
      <c r="L34" s="31"/>
      <c r="M34" s="31"/>
      <c r="N34" s="31"/>
      <c r="O34" s="31"/>
      <c r="P34" s="31" t="s">
        <v>24</v>
      </c>
      <c r="Q34" s="31"/>
      <c r="R34" s="31"/>
    </row>
    <row r="35" spans="1:18" s="28" customFormat="1" ht="18.75" customHeight="1">
      <c r="A35" s="26"/>
      <c r="B35" s="31" t="s">
        <v>193</v>
      </c>
      <c r="C35" s="31" t="s">
        <v>136</v>
      </c>
      <c r="D35" s="71" t="s">
        <v>68</v>
      </c>
      <c r="E35" s="30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.75" customHeight="1">
      <c r="A36" s="26"/>
      <c r="B36" s="31" t="s">
        <v>135</v>
      </c>
      <c r="C36" s="31" t="s">
        <v>137</v>
      </c>
      <c r="D36" s="71" t="s">
        <v>432</v>
      </c>
      <c r="E36" s="30"/>
      <c r="F36" s="26"/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8" customFormat="1" ht="18.75" customHeight="1">
      <c r="A37" s="26"/>
      <c r="B37" s="31"/>
      <c r="C37" s="31" t="s">
        <v>76</v>
      </c>
      <c r="D37" s="71" t="s">
        <v>667</v>
      </c>
      <c r="E37" s="30"/>
      <c r="F37" s="26"/>
      <c r="G37" s="2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8" customFormat="1" ht="18.75" customHeight="1">
      <c r="A38" s="26"/>
      <c r="B38" s="31"/>
      <c r="C38" s="31" t="s">
        <v>69</v>
      </c>
      <c r="D38" s="13"/>
      <c r="E38" s="30"/>
      <c r="F38" s="26"/>
      <c r="G38" s="2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8" customFormat="1" ht="18.75" customHeight="1">
      <c r="A39" s="26"/>
      <c r="B39" s="31"/>
      <c r="C39" s="31"/>
      <c r="D39" s="13"/>
      <c r="E39" s="30"/>
      <c r="F39" s="26"/>
      <c r="G39" s="2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8" customFormat="1" ht="18.75" customHeight="1">
      <c r="A40" s="26"/>
      <c r="B40" s="31"/>
      <c r="C40" s="31"/>
      <c r="D40" s="13"/>
      <c r="E40" s="30"/>
      <c r="F40" s="26"/>
      <c r="G40" s="2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8" customFormat="1" ht="18.75" customHeight="1">
      <c r="A41" s="34"/>
      <c r="B41" s="35"/>
      <c r="C41" s="36"/>
      <c r="D41" s="43"/>
      <c r="E41" s="38"/>
      <c r="F41" s="34"/>
      <c r="G41" s="39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8" customFormat="1" ht="18.75" customHeight="1">
      <c r="A42" s="40">
        <v>6</v>
      </c>
      <c r="B42" s="52" t="s">
        <v>233</v>
      </c>
      <c r="C42" s="77" t="s">
        <v>108</v>
      </c>
      <c r="D42" s="71">
        <v>150000</v>
      </c>
      <c r="E42" s="30" t="s">
        <v>27</v>
      </c>
      <c r="F42" s="26" t="s">
        <v>160</v>
      </c>
      <c r="G42" s="27"/>
      <c r="H42" s="31"/>
      <c r="I42" s="31" t="s">
        <v>17</v>
      </c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8" customFormat="1" ht="18.75" customHeight="1">
      <c r="A43" s="40"/>
      <c r="B43" s="52" t="s">
        <v>410</v>
      </c>
      <c r="C43" s="31" t="s">
        <v>109</v>
      </c>
      <c r="D43" s="71" t="s">
        <v>68</v>
      </c>
      <c r="E43" s="30"/>
      <c r="F43" s="26"/>
      <c r="G43" s="2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8" customFormat="1" ht="18.75" customHeight="1">
      <c r="A44" s="40"/>
      <c r="B44" s="52"/>
      <c r="C44" s="31" t="s">
        <v>110</v>
      </c>
      <c r="D44" s="71" t="s">
        <v>432</v>
      </c>
      <c r="E44" s="30"/>
      <c r="F44" s="26"/>
      <c r="G44" s="2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8" customFormat="1" ht="18.75" customHeight="1">
      <c r="A45" s="40"/>
      <c r="B45" s="52"/>
      <c r="C45" s="31" t="s">
        <v>111</v>
      </c>
      <c r="D45" s="71" t="s">
        <v>641</v>
      </c>
      <c r="E45" s="30"/>
      <c r="F45" s="26"/>
      <c r="G45" s="2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8" customFormat="1" ht="18.75" customHeight="1">
      <c r="A46" s="40"/>
      <c r="B46" s="31"/>
      <c r="C46" s="28" t="s">
        <v>112</v>
      </c>
      <c r="D46" s="32"/>
      <c r="E46" s="30"/>
      <c r="F46" s="26"/>
      <c r="G46" s="27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8" customFormat="1" ht="18.75" customHeight="1">
      <c r="A47" s="40"/>
      <c r="B47" s="31"/>
      <c r="C47" s="28" t="s">
        <v>134</v>
      </c>
      <c r="D47" s="32"/>
      <c r="E47" s="30"/>
      <c r="F47" s="26"/>
      <c r="G47" s="2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8" customFormat="1" ht="18.75" customHeight="1">
      <c r="A48" s="42"/>
      <c r="B48" s="35"/>
      <c r="C48" s="36"/>
      <c r="D48" s="37"/>
      <c r="E48" s="38"/>
      <c r="F48" s="34"/>
      <c r="G48" s="39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8" customFormat="1" ht="18.75" customHeight="1">
      <c r="A49" s="40">
        <v>7</v>
      </c>
      <c r="B49" s="52" t="s">
        <v>639</v>
      </c>
      <c r="C49" s="77" t="s">
        <v>108</v>
      </c>
      <c r="D49" s="71">
        <v>20000</v>
      </c>
      <c r="E49" s="30" t="s">
        <v>27</v>
      </c>
      <c r="F49" s="26" t="s">
        <v>160</v>
      </c>
      <c r="G49" s="27"/>
      <c r="H49" s="31"/>
      <c r="I49" s="31"/>
      <c r="J49" s="31"/>
      <c r="K49" s="31" t="s">
        <v>19</v>
      </c>
      <c r="L49" s="31"/>
      <c r="M49" s="31"/>
      <c r="N49" s="31"/>
      <c r="O49" s="31"/>
      <c r="P49" s="31"/>
      <c r="Q49" s="31"/>
      <c r="R49" s="31"/>
    </row>
    <row r="50" spans="1:18" s="28" customFormat="1" ht="18.75" customHeight="1">
      <c r="A50" s="40"/>
      <c r="B50" s="52" t="s">
        <v>640</v>
      </c>
      <c r="C50" s="31" t="s">
        <v>109</v>
      </c>
      <c r="D50" s="71" t="s">
        <v>68</v>
      </c>
      <c r="E50" s="30"/>
      <c r="F50" s="26"/>
      <c r="G50" s="27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8" customFormat="1" ht="18.75" customHeight="1">
      <c r="A51" s="40"/>
      <c r="B51" s="52"/>
      <c r="C51" s="31" t="s">
        <v>110</v>
      </c>
      <c r="D51" s="71" t="s">
        <v>432</v>
      </c>
      <c r="E51" s="30"/>
      <c r="F51" s="26"/>
      <c r="G51" s="27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8" customFormat="1" ht="18.75" customHeight="1">
      <c r="A52" s="40"/>
      <c r="B52" s="52"/>
      <c r="C52" s="31" t="s">
        <v>111</v>
      </c>
      <c r="D52" s="71" t="s">
        <v>641</v>
      </c>
      <c r="E52" s="30"/>
      <c r="F52" s="26"/>
      <c r="G52" s="27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8" customFormat="1" ht="18.75" customHeight="1">
      <c r="A53" s="40"/>
      <c r="B53" s="52"/>
      <c r="C53" s="31" t="s">
        <v>112</v>
      </c>
      <c r="D53" s="71"/>
      <c r="E53" s="30"/>
      <c r="F53" s="26"/>
      <c r="G53" s="2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8" customFormat="1" ht="18.75" customHeight="1">
      <c r="A54" s="40"/>
      <c r="B54" s="31"/>
      <c r="C54" s="28" t="s">
        <v>134</v>
      </c>
      <c r="D54" s="32"/>
      <c r="E54" s="30"/>
      <c r="F54" s="26"/>
      <c r="G54" s="27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8" customFormat="1" ht="18.75" customHeight="1">
      <c r="A55" s="40"/>
      <c r="B55" s="31"/>
      <c r="D55" s="32"/>
      <c r="E55" s="30"/>
      <c r="F55" s="26"/>
      <c r="G55" s="2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8" customFormat="1" ht="18.75" customHeight="1">
      <c r="A56" s="40"/>
      <c r="B56" s="31"/>
      <c r="D56" s="32"/>
      <c r="E56" s="30"/>
      <c r="F56" s="26"/>
      <c r="G56" s="2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8" customFormat="1" ht="18.75" customHeight="1">
      <c r="A57" s="40"/>
      <c r="B57" s="31"/>
      <c r="D57" s="32"/>
      <c r="E57" s="30"/>
      <c r="F57" s="26"/>
      <c r="G57" s="2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8" customFormat="1" ht="18.75" customHeight="1">
      <c r="A58" s="40"/>
      <c r="B58" s="31"/>
      <c r="D58" s="32"/>
      <c r="E58" s="30"/>
      <c r="F58" s="26"/>
      <c r="G58" s="27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8" customFormat="1" ht="17.25" customHeight="1">
      <c r="A59" s="42"/>
      <c r="B59" s="35"/>
      <c r="C59" s="55"/>
      <c r="D59" s="37"/>
      <c r="E59" s="38"/>
      <c r="F59" s="34"/>
      <c r="G59" s="3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8" customFormat="1" ht="18.75" customHeight="1">
      <c r="A60" s="40">
        <v>8</v>
      </c>
      <c r="B60" s="52" t="s">
        <v>642</v>
      </c>
      <c r="C60" s="77" t="s">
        <v>644</v>
      </c>
      <c r="D60" s="71">
        <v>20000</v>
      </c>
      <c r="E60" s="30" t="s">
        <v>27</v>
      </c>
      <c r="F60" s="26" t="s">
        <v>160</v>
      </c>
      <c r="G60" s="27"/>
      <c r="H60" s="31"/>
      <c r="I60" s="31"/>
      <c r="J60" s="31" t="s">
        <v>18</v>
      </c>
      <c r="K60" s="31"/>
      <c r="L60" s="31"/>
      <c r="M60" s="31"/>
      <c r="N60" s="31"/>
      <c r="O60" s="31"/>
      <c r="P60" s="31"/>
      <c r="Q60" s="31"/>
      <c r="R60" s="31"/>
    </row>
    <row r="61" spans="1:18" s="28" customFormat="1" ht="18.75" customHeight="1">
      <c r="A61" s="40"/>
      <c r="B61" s="52" t="s">
        <v>643</v>
      </c>
      <c r="C61" s="31" t="s">
        <v>645</v>
      </c>
      <c r="D61" s="71" t="s">
        <v>68</v>
      </c>
      <c r="E61" s="30"/>
      <c r="F61" s="26"/>
      <c r="G61" s="2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8" customFormat="1" ht="18.75" customHeight="1">
      <c r="A62" s="40"/>
      <c r="B62" s="52"/>
      <c r="C62" s="31" t="s">
        <v>646</v>
      </c>
      <c r="D62" s="71" t="s">
        <v>432</v>
      </c>
      <c r="E62" s="30"/>
      <c r="F62" s="26"/>
      <c r="G62" s="2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8" customFormat="1" ht="18.75" customHeight="1">
      <c r="A63" s="40"/>
      <c r="B63" s="52"/>
      <c r="C63" s="31" t="s">
        <v>647</v>
      </c>
      <c r="D63" s="71" t="s">
        <v>641</v>
      </c>
      <c r="E63" s="30"/>
      <c r="F63" s="26"/>
      <c r="G63" s="27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8" customFormat="1" ht="18.75" customHeight="1">
      <c r="A64" s="40"/>
      <c r="B64" s="52"/>
      <c r="C64" s="31" t="s">
        <v>648</v>
      </c>
      <c r="D64" s="71"/>
      <c r="E64" s="30"/>
      <c r="F64" s="26"/>
      <c r="G64" s="27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8" customFormat="1" ht="18.75" customHeight="1">
      <c r="A65" s="42"/>
      <c r="B65" s="35"/>
      <c r="C65" s="36"/>
      <c r="D65" s="37"/>
      <c r="E65" s="38"/>
      <c r="F65" s="34"/>
      <c r="G65" s="39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8" customFormat="1" ht="18.75" customHeight="1">
      <c r="A66" s="40">
        <v>9</v>
      </c>
      <c r="B66" s="52" t="s">
        <v>649</v>
      </c>
      <c r="C66" s="31" t="s">
        <v>651</v>
      </c>
      <c r="D66" s="71">
        <v>20000</v>
      </c>
      <c r="E66" s="30" t="s">
        <v>27</v>
      </c>
      <c r="F66" s="26" t="s">
        <v>160</v>
      </c>
      <c r="G66" s="27"/>
      <c r="H66" s="31"/>
      <c r="I66" s="31" t="s">
        <v>16</v>
      </c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8" customFormat="1" ht="18.75" customHeight="1">
      <c r="A67" s="40"/>
      <c r="B67" s="52" t="s">
        <v>650</v>
      </c>
      <c r="C67" s="31" t="s">
        <v>371</v>
      </c>
      <c r="D67" s="71" t="s">
        <v>68</v>
      </c>
      <c r="E67" s="30"/>
      <c r="F67" s="26"/>
      <c r="G67" s="27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8" customFormat="1" ht="18.75" customHeight="1">
      <c r="A68" s="40"/>
      <c r="B68" s="52"/>
      <c r="C68" s="31"/>
      <c r="D68" s="71" t="s">
        <v>432</v>
      </c>
      <c r="E68" s="30"/>
      <c r="F68" s="26"/>
      <c r="G68" s="27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8" customFormat="1" ht="18.75" customHeight="1">
      <c r="A69" s="40"/>
      <c r="B69" s="52"/>
      <c r="C69" s="31"/>
      <c r="D69" s="71" t="s">
        <v>652</v>
      </c>
      <c r="E69" s="30"/>
      <c r="F69" s="26"/>
      <c r="G69" s="27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8" customFormat="1" ht="18.75" customHeight="1">
      <c r="A70" s="42"/>
      <c r="B70" s="47"/>
      <c r="C70" s="35"/>
      <c r="D70" s="64"/>
      <c r="E70" s="38"/>
      <c r="F70" s="34"/>
      <c r="G70" s="39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8" customFormat="1" ht="18.75" customHeight="1">
      <c r="A71" s="40">
        <v>10</v>
      </c>
      <c r="B71" s="31" t="s">
        <v>421</v>
      </c>
      <c r="C71" s="27" t="s">
        <v>575</v>
      </c>
      <c r="D71" s="29"/>
      <c r="E71" s="26" t="s">
        <v>581</v>
      </c>
      <c r="F71" s="26" t="s">
        <v>369</v>
      </c>
      <c r="G71" s="27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8" customFormat="1" ht="18.75" customHeight="1">
      <c r="A72" s="40"/>
      <c r="B72" s="31" t="s">
        <v>422</v>
      </c>
      <c r="C72" s="27" t="s">
        <v>576</v>
      </c>
      <c r="D72" s="29"/>
      <c r="E72" s="26" t="s">
        <v>582</v>
      </c>
      <c r="F72" s="26"/>
      <c r="G72" s="27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8" customFormat="1" ht="18.75" customHeight="1">
      <c r="A73" s="40"/>
      <c r="B73" s="31" t="s">
        <v>423</v>
      </c>
      <c r="C73" s="28" t="s">
        <v>577</v>
      </c>
      <c r="D73" s="32">
        <v>5000</v>
      </c>
      <c r="E73" s="26"/>
      <c r="F73" s="26"/>
      <c r="G73" s="27"/>
      <c r="H73" s="31" t="s">
        <v>16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8" customFormat="1" ht="18.75" customHeight="1">
      <c r="A74" s="40"/>
      <c r="B74" s="31" t="s">
        <v>424</v>
      </c>
      <c r="C74" s="28" t="s">
        <v>578</v>
      </c>
      <c r="D74" s="32">
        <v>5000</v>
      </c>
      <c r="E74" s="26"/>
      <c r="F74" s="26"/>
      <c r="G74" s="27"/>
      <c r="H74" s="31"/>
      <c r="I74" s="31"/>
      <c r="J74" s="31"/>
      <c r="K74" s="31"/>
      <c r="L74" s="31" t="s">
        <v>20</v>
      </c>
      <c r="M74" s="31"/>
      <c r="N74" s="31"/>
      <c r="O74" s="31"/>
      <c r="P74" s="31"/>
      <c r="Q74" s="31"/>
      <c r="R74" s="31"/>
    </row>
    <row r="75" spans="1:18" s="28" customFormat="1" ht="18.75" customHeight="1">
      <c r="A75" s="40"/>
      <c r="B75" s="31" t="s">
        <v>407</v>
      </c>
      <c r="C75" s="28" t="s">
        <v>579</v>
      </c>
      <c r="D75" s="32">
        <v>5000</v>
      </c>
      <c r="E75" s="26"/>
      <c r="F75" s="26"/>
      <c r="G75" s="27"/>
      <c r="H75" s="31"/>
      <c r="I75" s="31"/>
      <c r="J75" s="31"/>
      <c r="K75" s="31"/>
      <c r="L75" s="31"/>
      <c r="M75" s="31"/>
      <c r="N75" s="31" t="s">
        <v>22</v>
      </c>
      <c r="O75" s="31"/>
      <c r="P75" s="31"/>
      <c r="Q75" s="31"/>
      <c r="R75" s="31"/>
    </row>
    <row r="76" spans="1:18" s="28" customFormat="1" ht="18.75" customHeight="1">
      <c r="A76" s="40"/>
      <c r="B76" s="31"/>
      <c r="C76" s="28" t="s">
        <v>580</v>
      </c>
      <c r="D76" s="29"/>
      <c r="E76" s="26"/>
      <c r="F76" s="26"/>
      <c r="G76" s="2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8" customFormat="1" ht="18.75" customHeight="1">
      <c r="A77" s="141" t="s">
        <v>7</v>
      </c>
      <c r="B77" s="141" t="s">
        <v>261</v>
      </c>
      <c r="C77" s="143"/>
      <c r="D77" s="143">
        <f>SUM(D6:D76)</f>
        <v>315000</v>
      </c>
      <c r="E77" s="144"/>
      <c r="F77" s="141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</row>
    <row r="78" spans="1:18" s="147" customFormat="1" ht="18.75" customHeight="1">
      <c r="A78" s="141"/>
      <c r="B78" s="141"/>
      <c r="C78" s="146"/>
      <c r="D78" s="143"/>
      <c r="E78" s="141"/>
      <c r="F78" s="141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1:6" s="28" customFormat="1" ht="18.75" customHeight="1">
      <c r="A79" s="68"/>
      <c r="D79" s="13"/>
      <c r="E79" s="78"/>
      <c r="F79" s="68"/>
    </row>
    <row r="80" spans="1:6" s="28" customFormat="1" ht="18.75" customHeight="1">
      <c r="A80" s="68"/>
      <c r="D80" s="13"/>
      <c r="E80" s="78"/>
      <c r="F80" s="68"/>
    </row>
    <row r="81" spans="1:6" s="28" customFormat="1" ht="18.75" customHeight="1">
      <c r="A81" s="68"/>
      <c r="D81" s="13"/>
      <c r="E81" s="78"/>
      <c r="F81" s="68"/>
    </row>
  </sheetData>
  <sheetProtection/>
  <mergeCells count="5">
    <mergeCell ref="J3:R3"/>
    <mergeCell ref="B3:B5"/>
    <mergeCell ref="G3:I3"/>
    <mergeCell ref="A1:D1"/>
    <mergeCell ref="P1:R1"/>
  </mergeCells>
  <printOptions/>
  <pageMargins left="0.30117782152231" right="0.4" top="1.5" bottom="0.75" header="0.511809930008749" footer="0.511809930008749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43">
      <selection activeCell="F18" sqref="F18"/>
    </sheetView>
  </sheetViews>
  <sheetFormatPr defaultColWidth="4.00390625" defaultRowHeight="23.25"/>
  <cols>
    <col min="1" max="1" width="4.140625" style="49" customWidth="1"/>
    <col min="2" max="2" width="29.57421875" style="14" customWidth="1"/>
    <col min="3" max="3" width="35.140625" style="14" customWidth="1"/>
    <col min="4" max="4" width="12.7109375" style="50" customWidth="1"/>
    <col min="5" max="5" width="8.140625" style="14" customWidth="1"/>
    <col min="6" max="6" width="8.421875" style="14" customWidth="1"/>
    <col min="7" max="8" width="4.00390625" style="14" customWidth="1"/>
    <col min="9" max="10" width="3.57421875" style="14" customWidth="1"/>
    <col min="11" max="11" width="3.7109375" style="14" customWidth="1"/>
    <col min="12" max="14" width="4.00390625" style="14" customWidth="1"/>
    <col min="15" max="15" width="3.57421875" style="14" customWidth="1"/>
    <col min="16" max="17" width="3.7109375" style="14" customWidth="1"/>
    <col min="18" max="18" width="3.57421875" style="14" customWidth="1"/>
    <col min="19" max="16384" width="4.00390625" style="14" customWidth="1"/>
  </cols>
  <sheetData>
    <row r="1" spans="1:18" ht="23.25">
      <c r="A1" s="16" t="s">
        <v>683</v>
      </c>
      <c r="B1" s="17"/>
      <c r="C1" s="17"/>
      <c r="D1" s="76"/>
      <c r="E1" s="76"/>
      <c r="P1" s="176" t="s">
        <v>173</v>
      </c>
      <c r="Q1" s="177"/>
      <c r="R1" s="178"/>
    </row>
    <row r="2" spans="1:5" ht="20.25">
      <c r="A2" s="16"/>
      <c r="B2" s="16" t="s">
        <v>177</v>
      </c>
      <c r="C2" s="17"/>
      <c r="D2" s="76"/>
      <c r="E2" s="76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18.75">
      <c r="A6" s="40">
        <v>1</v>
      </c>
      <c r="B6" s="31" t="s">
        <v>425</v>
      </c>
      <c r="C6" s="57" t="s">
        <v>427</v>
      </c>
      <c r="D6" s="29">
        <v>225000</v>
      </c>
      <c r="E6" s="30" t="s">
        <v>30</v>
      </c>
      <c r="F6" s="26" t="s">
        <v>60</v>
      </c>
      <c r="G6" s="27"/>
      <c r="H6" s="31"/>
      <c r="I6" s="31"/>
      <c r="J6" s="31"/>
      <c r="K6" s="31"/>
      <c r="L6" s="31"/>
      <c r="M6" s="31"/>
      <c r="N6" s="31"/>
      <c r="O6" s="31"/>
      <c r="P6" s="31"/>
      <c r="Q6" s="31" t="s">
        <v>25</v>
      </c>
      <c r="R6" s="31"/>
    </row>
    <row r="7" spans="1:18" s="28" customFormat="1" ht="18.75">
      <c r="A7" s="40"/>
      <c r="B7" s="31" t="s">
        <v>426</v>
      </c>
      <c r="C7" s="72" t="s">
        <v>428</v>
      </c>
      <c r="D7" s="29" t="s">
        <v>68</v>
      </c>
      <c r="E7" s="30"/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.75">
      <c r="A8" s="40"/>
      <c r="B8" s="31"/>
      <c r="C8" s="57" t="s">
        <v>429</v>
      </c>
      <c r="D8" s="32" t="s">
        <v>432</v>
      </c>
      <c r="E8" s="30"/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8.75">
      <c r="A9" s="40"/>
      <c r="B9" s="31"/>
      <c r="C9" s="57" t="s">
        <v>430</v>
      </c>
      <c r="D9" s="29" t="s">
        <v>285</v>
      </c>
      <c r="E9" s="30"/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.75">
      <c r="A10" s="40"/>
      <c r="B10" s="31"/>
      <c r="C10" s="72" t="s">
        <v>431</v>
      </c>
      <c r="D10" s="29"/>
      <c r="E10" s="30"/>
      <c r="F10" s="2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.75">
      <c r="A11" s="42"/>
      <c r="B11" s="35"/>
      <c r="C11" s="73"/>
      <c r="D11" s="43"/>
      <c r="E11" s="38"/>
      <c r="F11" s="34"/>
      <c r="G11" s="39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1"/>
    </row>
    <row r="12" spans="1:18" s="28" customFormat="1" ht="18.75">
      <c r="A12" s="40">
        <v>2</v>
      </c>
      <c r="B12" s="31" t="s">
        <v>151</v>
      </c>
      <c r="C12" s="57" t="s">
        <v>152</v>
      </c>
      <c r="D12" s="29">
        <v>200000</v>
      </c>
      <c r="E12" s="30" t="s">
        <v>150</v>
      </c>
      <c r="F12" s="26" t="s">
        <v>60</v>
      </c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 t="s">
        <v>25</v>
      </c>
      <c r="R12" s="31"/>
    </row>
    <row r="13" spans="1:18" s="28" customFormat="1" ht="18.75">
      <c r="A13" s="40"/>
      <c r="B13" s="31" t="s">
        <v>433</v>
      </c>
      <c r="C13" s="72" t="s">
        <v>434</v>
      </c>
      <c r="D13" s="29" t="s">
        <v>68</v>
      </c>
      <c r="E13" s="30"/>
      <c r="F13" s="26"/>
      <c r="G13" s="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18.75">
      <c r="A14" s="40"/>
      <c r="B14" s="31"/>
      <c r="C14" s="57" t="s">
        <v>316</v>
      </c>
      <c r="D14" s="32" t="s">
        <v>432</v>
      </c>
      <c r="E14" s="30"/>
      <c r="F14" s="26"/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8.75">
      <c r="A15" s="40"/>
      <c r="B15" s="31"/>
      <c r="C15" s="57" t="s">
        <v>435</v>
      </c>
      <c r="D15" s="29" t="s">
        <v>286</v>
      </c>
      <c r="E15" s="30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8.75">
      <c r="A16" s="40"/>
      <c r="B16" s="31"/>
      <c r="C16" s="72" t="s">
        <v>436</v>
      </c>
      <c r="D16" s="29"/>
      <c r="E16" s="30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8.75">
      <c r="A17" s="40"/>
      <c r="B17" s="31"/>
      <c r="C17" s="72" t="s">
        <v>437</v>
      </c>
      <c r="D17" s="29"/>
      <c r="E17" s="30"/>
      <c r="F17" s="26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18" customFormat="1" ht="12.75" customHeight="1">
      <c r="A18" s="25"/>
      <c r="B18" s="24"/>
      <c r="C18" s="73"/>
      <c r="D18" s="56"/>
      <c r="E18" s="23"/>
      <c r="F18" s="34"/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1:18" s="28" customFormat="1" ht="18.75">
      <c r="A19" s="40">
        <v>3</v>
      </c>
      <c r="B19" s="31" t="s">
        <v>445</v>
      </c>
      <c r="C19" s="57" t="s">
        <v>448</v>
      </c>
      <c r="D19" s="29">
        <v>200000</v>
      </c>
      <c r="E19" s="30" t="s">
        <v>454</v>
      </c>
      <c r="F19" s="26" t="s">
        <v>60</v>
      </c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 t="s">
        <v>25</v>
      </c>
      <c r="R19" s="31"/>
    </row>
    <row r="20" spans="1:18" s="28" customFormat="1" ht="18.75">
      <c r="A20" s="40"/>
      <c r="B20" s="31" t="s">
        <v>446</v>
      </c>
      <c r="C20" s="72" t="s">
        <v>449</v>
      </c>
      <c r="D20" s="29" t="s">
        <v>68</v>
      </c>
      <c r="E20" s="30"/>
      <c r="F20" s="26"/>
      <c r="G20" s="2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8" customFormat="1" ht="18.75">
      <c r="A21" s="40"/>
      <c r="B21" s="31" t="s">
        <v>447</v>
      </c>
      <c r="C21" s="57" t="s">
        <v>450</v>
      </c>
      <c r="D21" s="32" t="s">
        <v>432</v>
      </c>
      <c r="E21" s="30"/>
      <c r="F21" s="26"/>
      <c r="G21" s="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8.75">
      <c r="A22" s="40"/>
      <c r="B22" s="31"/>
      <c r="C22" s="57" t="s">
        <v>451</v>
      </c>
      <c r="D22" s="29" t="s">
        <v>286</v>
      </c>
      <c r="E22" s="30"/>
      <c r="F22" s="26"/>
      <c r="G22" s="2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8.75">
      <c r="A23" s="40"/>
      <c r="B23" s="31"/>
      <c r="C23" s="72" t="s">
        <v>452</v>
      </c>
      <c r="D23" s="29"/>
      <c r="E23" s="30"/>
      <c r="F23" s="26"/>
      <c r="G23" s="2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8.75">
      <c r="A24" s="40"/>
      <c r="B24" s="31"/>
      <c r="C24" s="72" t="s">
        <v>453</v>
      </c>
      <c r="D24" s="29"/>
      <c r="E24" s="30"/>
      <c r="F24" s="26"/>
      <c r="G24" s="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8.75">
      <c r="A25" s="42"/>
      <c r="B25" s="35"/>
      <c r="C25" s="73" t="s">
        <v>37</v>
      </c>
      <c r="D25" s="43"/>
      <c r="E25" s="38"/>
      <c r="F25" s="34"/>
      <c r="G25" s="3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s="28" customFormat="1" ht="18.75">
      <c r="A26" s="40">
        <v>4</v>
      </c>
      <c r="B26" s="31" t="s">
        <v>151</v>
      </c>
      <c r="C26" s="57" t="s">
        <v>152</v>
      </c>
      <c r="D26" s="29">
        <v>200000</v>
      </c>
      <c r="E26" s="30" t="s">
        <v>317</v>
      </c>
      <c r="F26" s="26" t="s">
        <v>60</v>
      </c>
      <c r="G26" s="27"/>
      <c r="H26" s="31"/>
      <c r="I26" s="31"/>
      <c r="J26" s="31"/>
      <c r="K26" s="31"/>
      <c r="L26" s="31"/>
      <c r="M26" s="31"/>
      <c r="N26" s="31"/>
      <c r="O26" s="31"/>
      <c r="P26" s="31"/>
      <c r="Q26" s="31" t="s">
        <v>25</v>
      </c>
      <c r="R26" s="31"/>
    </row>
    <row r="27" spans="1:18" s="28" customFormat="1" ht="18.75">
      <c r="A27" s="40"/>
      <c r="B27" s="31" t="s">
        <v>438</v>
      </c>
      <c r="C27" s="72" t="s">
        <v>439</v>
      </c>
      <c r="D27" s="29" t="s">
        <v>68</v>
      </c>
      <c r="E27" s="30"/>
      <c r="F27" s="26"/>
      <c r="G27" s="27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8" customFormat="1" ht="18.75">
      <c r="A28" s="40"/>
      <c r="B28" s="31"/>
      <c r="C28" s="57" t="s">
        <v>316</v>
      </c>
      <c r="D28" s="32" t="s">
        <v>432</v>
      </c>
      <c r="E28" s="30"/>
      <c r="F28" s="26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8.75">
      <c r="A29" s="40"/>
      <c r="B29" s="31"/>
      <c r="C29" s="57" t="s">
        <v>440</v>
      </c>
      <c r="D29" s="29" t="s">
        <v>286</v>
      </c>
      <c r="E29" s="30"/>
      <c r="F29" s="2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8.75">
      <c r="A30" s="40"/>
      <c r="B30" s="31"/>
      <c r="C30" s="72" t="s">
        <v>441</v>
      </c>
      <c r="D30" s="29"/>
      <c r="E30" s="30"/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8.75">
      <c r="A31" s="40"/>
      <c r="B31" s="31"/>
      <c r="C31" s="57" t="s">
        <v>316</v>
      </c>
      <c r="D31" s="29"/>
      <c r="E31" s="30"/>
      <c r="F31" s="26"/>
      <c r="G31" s="2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18" customFormat="1" ht="18.75">
      <c r="A32" s="40"/>
      <c r="B32" s="31"/>
      <c r="C32" s="57" t="s">
        <v>442</v>
      </c>
      <c r="D32" s="29"/>
      <c r="E32" s="30"/>
      <c r="F32" s="26"/>
      <c r="G32" s="2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18" customFormat="1" ht="18.75">
      <c r="A33" s="40"/>
      <c r="B33" s="31"/>
      <c r="C33" s="57" t="s">
        <v>443</v>
      </c>
      <c r="D33" s="29"/>
      <c r="E33" s="30"/>
      <c r="F33" s="26"/>
      <c r="G33" s="2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18" customFormat="1" ht="18.75">
      <c r="A34" s="40"/>
      <c r="B34" s="31"/>
      <c r="C34" s="57" t="s">
        <v>444</v>
      </c>
      <c r="D34" s="53"/>
      <c r="E34" s="19"/>
      <c r="F34" s="26"/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s="18" customFormat="1" ht="18.75">
      <c r="A35" s="25"/>
      <c r="B35" s="24"/>
      <c r="C35" s="65"/>
      <c r="D35" s="56"/>
      <c r="E35" s="23"/>
      <c r="F35" s="34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s="28" customFormat="1" ht="18.75">
      <c r="A36" s="40">
        <v>5</v>
      </c>
      <c r="B36" s="31" t="s">
        <v>151</v>
      </c>
      <c r="C36" s="57" t="s">
        <v>152</v>
      </c>
      <c r="D36" s="29">
        <v>200000</v>
      </c>
      <c r="E36" s="30" t="s">
        <v>31</v>
      </c>
      <c r="F36" s="26" t="s">
        <v>60</v>
      </c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31" t="s">
        <v>25</v>
      </c>
      <c r="R36" s="31"/>
    </row>
    <row r="37" spans="1:18" s="28" customFormat="1" ht="18.75">
      <c r="A37" s="40"/>
      <c r="B37" s="31" t="s">
        <v>31</v>
      </c>
      <c r="C37" s="72" t="s">
        <v>455</v>
      </c>
      <c r="D37" s="29" t="s">
        <v>68</v>
      </c>
      <c r="E37" s="30"/>
      <c r="F37" s="26"/>
      <c r="G37" s="2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8" customFormat="1" ht="18.75">
      <c r="A38" s="40"/>
      <c r="B38" s="31"/>
      <c r="C38" s="57" t="s">
        <v>456</v>
      </c>
      <c r="D38" s="32" t="s">
        <v>271</v>
      </c>
      <c r="E38" s="30"/>
      <c r="F38" s="26"/>
      <c r="G38" s="2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8.75">
      <c r="A39" s="40"/>
      <c r="B39" s="31"/>
      <c r="C39" s="57" t="s">
        <v>457</v>
      </c>
      <c r="D39" s="29" t="s">
        <v>287</v>
      </c>
      <c r="E39" s="30"/>
      <c r="F39" s="26"/>
      <c r="G39" s="2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8.75">
      <c r="A40" s="40"/>
      <c r="B40" s="31"/>
      <c r="C40" s="72" t="s">
        <v>458</v>
      </c>
      <c r="D40" s="29"/>
      <c r="E40" s="30"/>
      <c r="F40" s="26"/>
      <c r="G40" s="2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8.75">
      <c r="A41" s="40"/>
      <c r="B41" s="31"/>
      <c r="C41" s="72" t="s">
        <v>459</v>
      </c>
      <c r="D41" s="29"/>
      <c r="E41" s="30"/>
      <c r="F41" s="26"/>
      <c r="G41" s="2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8.75">
      <c r="A42" s="40"/>
      <c r="B42" s="31"/>
      <c r="C42" s="57" t="s">
        <v>460</v>
      </c>
      <c r="D42" s="29"/>
      <c r="E42" s="30"/>
      <c r="F42" s="26"/>
      <c r="G42" s="2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8.75">
      <c r="A43" s="40"/>
      <c r="B43" s="31"/>
      <c r="C43" s="57" t="s">
        <v>461</v>
      </c>
      <c r="D43" s="29"/>
      <c r="E43" s="30"/>
      <c r="F43" s="26"/>
      <c r="G43" s="2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8.75">
      <c r="A44" s="40"/>
      <c r="B44" s="31"/>
      <c r="C44" s="72" t="s">
        <v>462</v>
      </c>
      <c r="D44" s="29"/>
      <c r="E44" s="30"/>
      <c r="F44" s="26"/>
      <c r="G44" s="2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8.75">
      <c r="A45" s="42"/>
      <c r="B45" s="35"/>
      <c r="C45" s="73" t="s">
        <v>37</v>
      </c>
      <c r="D45" s="43"/>
      <c r="E45" s="38"/>
      <c r="F45" s="34"/>
      <c r="G45" s="3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20.25">
      <c r="A46" s="40">
        <v>6</v>
      </c>
      <c r="B46" s="90" t="s">
        <v>318</v>
      </c>
      <c r="C46" s="90" t="s">
        <v>194</v>
      </c>
      <c r="D46" s="32">
        <v>200000</v>
      </c>
      <c r="E46" s="31" t="s">
        <v>44</v>
      </c>
      <c r="F46" s="27" t="s">
        <v>60</v>
      </c>
      <c r="G46" s="27"/>
      <c r="H46" s="31"/>
      <c r="I46" s="31"/>
      <c r="J46" s="31"/>
      <c r="K46" s="31"/>
      <c r="L46" s="31" t="s">
        <v>20</v>
      </c>
      <c r="M46" s="31"/>
      <c r="N46" s="31"/>
      <c r="O46" s="31"/>
      <c r="P46" s="31"/>
      <c r="Q46" s="31"/>
      <c r="R46" s="31"/>
    </row>
    <row r="47" spans="1:18" ht="20.25">
      <c r="A47" s="40"/>
      <c r="B47" s="90" t="s">
        <v>37</v>
      </c>
      <c r="C47" s="90" t="s">
        <v>195</v>
      </c>
      <c r="D47" s="29" t="s">
        <v>68</v>
      </c>
      <c r="E47" s="29"/>
      <c r="F47" s="26"/>
      <c r="G47" s="2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20.25">
      <c r="A48" s="40"/>
      <c r="B48" s="90"/>
      <c r="C48" s="90" t="s">
        <v>319</v>
      </c>
      <c r="D48" s="32" t="s">
        <v>432</v>
      </c>
      <c r="E48" s="29"/>
      <c r="F48" s="26"/>
      <c r="G48" s="27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20.25">
      <c r="A49" s="40"/>
      <c r="B49" s="90"/>
      <c r="C49" s="90" t="s">
        <v>463</v>
      </c>
      <c r="D49" s="32" t="s">
        <v>287</v>
      </c>
      <c r="E49" s="29"/>
      <c r="F49" s="26"/>
      <c r="G49" s="2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20.25">
      <c r="A50" s="42"/>
      <c r="B50" s="91"/>
      <c r="C50" s="91" t="s">
        <v>464</v>
      </c>
      <c r="D50" s="37"/>
      <c r="E50" s="43"/>
      <c r="F50" s="34"/>
      <c r="G50" s="39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20.25">
      <c r="A51" s="40">
        <v>7</v>
      </c>
      <c r="B51" s="90" t="s">
        <v>465</v>
      </c>
      <c r="C51" s="90" t="s">
        <v>467</v>
      </c>
      <c r="D51" s="32">
        <v>100000</v>
      </c>
      <c r="E51" s="31" t="s">
        <v>43</v>
      </c>
      <c r="F51" s="27" t="s">
        <v>60</v>
      </c>
      <c r="G51" s="27" t="s">
        <v>15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20.25">
      <c r="A52" s="40"/>
      <c r="B52" s="90" t="s">
        <v>466</v>
      </c>
      <c r="C52" s="90" t="s">
        <v>468</v>
      </c>
      <c r="D52" s="29" t="s">
        <v>68</v>
      </c>
      <c r="E52" s="29"/>
      <c r="F52" s="26"/>
      <c r="G52" s="27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20.25">
      <c r="A53" s="40"/>
      <c r="B53" s="90" t="s">
        <v>37</v>
      </c>
      <c r="C53" s="90" t="s">
        <v>469</v>
      </c>
      <c r="D53" s="32" t="s">
        <v>432</v>
      </c>
      <c r="E53" s="29"/>
      <c r="F53" s="26"/>
      <c r="G53" s="2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20.25">
      <c r="A54" s="40"/>
      <c r="B54" s="90"/>
      <c r="C54" s="90" t="s">
        <v>470</v>
      </c>
      <c r="D54" s="32" t="s">
        <v>285</v>
      </c>
      <c r="E54" s="29"/>
      <c r="F54" s="26"/>
      <c r="G54" s="27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20.25">
      <c r="A55" s="40"/>
      <c r="B55" s="90"/>
      <c r="C55" s="90" t="s">
        <v>471</v>
      </c>
      <c r="D55" s="32"/>
      <c r="E55" s="29"/>
      <c r="F55" s="26"/>
      <c r="G55" s="2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20.25">
      <c r="A56" s="40"/>
      <c r="B56" s="90"/>
      <c r="C56" s="90" t="s">
        <v>472</v>
      </c>
      <c r="D56" s="32"/>
      <c r="E56" s="29"/>
      <c r="F56" s="26"/>
      <c r="G56" s="2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20.25">
      <c r="A57" s="40"/>
      <c r="B57" s="90"/>
      <c r="C57" s="90" t="s">
        <v>473</v>
      </c>
      <c r="D57" s="32"/>
      <c r="E57" s="29"/>
      <c r="F57" s="26"/>
      <c r="G57" s="2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 customHeight="1">
      <c r="A58" s="42"/>
      <c r="B58" s="91"/>
      <c r="C58" s="91"/>
      <c r="D58" s="37"/>
      <c r="E58" s="43"/>
      <c r="F58" s="34"/>
      <c r="G58" s="39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20.25">
      <c r="A59" s="40">
        <v>8</v>
      </c>
      <c r="B59" s="90" t="s">
        <v>676</v>
      </c>
      <c r="C59" s="90" t="s">
        <v>678</v>
      </c>
      <c r="D59" s="32">
        <v>100000</v>
      </c>
      <c r="E59" s="31" t="s">
        <v>43</v>
      </c>
      <c r="F59" s="27" t="s">
        <v>60</v>
      </c>
      <c r="G59" s="27"/>
      <c r="H59" s="31"/>
      <c r="I59" s="31"/>
      <c r="J59" s="31"/>
      <c r="K59" s="31"/>
      <c r="L59" s="31"/>
      <c r="M59" s="31"/>
      <c r="N59" s="31"/>
      <c r="O59" s="31" t="s">
        <v>23</v>
      </c>
      <c r="P59" s="31"/>
      <c r="Q59" s="31"/>
      <c r="R59" s="31"/>
    </row>
    <row r="60" spans="1:18" ht="20.25">
      <c r="A60" s="40"/>
      <c r="B60" s="90" t="s">
        <v>677</v>
      </c>
      <c r="C60" s="90" t="s">
        <v>37</v>
      </c>
      <c r="D60" s="29" t="s">
        <v>68</v>
      </c>
      <c r="E60" s="29"/>
      <c r="F60" s="26"/>
      <c r="G60" s="27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20.25">
      <c r="A61" s="40"/>
      <c r="B61" s="90"/>
      <c r="C61" s="90" t="s">
        <v>679</v>
      </c>
      <c r="D61" s="32" t="s">
        <v>432</v>
      </c>
      <c r="E61" s="29"/>
      <c r="F61" s="26"/>
      <c r="G61" s="2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20.25">
      <c r="A62" s="40"/>
      <c r="B62" s="90"/>
      <c r="C62" s="90" t="s">
        <v>680</v>
      </c>
      <c r="D62" s="32" t="s">
        <v>681</v>
      </c>
      <c r="E62" s="29"/>
      <c r="F62" s="26"/>
      <c r="G62" s="2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20.25">
      <c r="A63" s="42"/>
      <c r="B63" s="91"/>
      <c r="C63" s="91"/>
      <c r="D63" s="37"/>
      <c r="E63" s="43"/>
      <c r="F63" s="34"/>
      <c r="G63" s="39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148" customFormat="1" ht="18.75">
      <c r="A64" s="141" t="s">
        <v>7</v>
      </c>
      <c r="B64" s="141" t="s">
        <v>682</v>
      </c>
      <c r="C64" s="146"/>
      <c r="D64" s="143">
        <f>SUM(D6:D63)</f>
        <v>1425000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</sheetData>
  <sheetProtection/>
  <mergeCells count="4">
    <mergeCell ref="B3:B5"/>
    <mergeCell ref="G3:I3"/>
    <mergeCell ref="J3:R3"/>
    <mergeCell ref="P1:R1"/>
  </mergeCells>
  <printOptions/>
  <pageMargins left="0.7" right="0.45" top="1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3"/>
  <sheetViews>
    <sheetView view="pageBreakPreview" zoomScaleSheetLayoutView="100" zoomScalePageLayoutView="0" workbookViewId="0" topLeftCell="A61">
      <selection activeCell="F17" sqref="F17"/>
    </sheetView>
  </sheetViews>
  <sheetFormatPr defaultColWidth="4.00390625" defaultRowHeight="23.25"/>
  <cols>
    <col min="1" max="1" width="5.140625" style="49" customWidth="1"/>
    <col min="2" max="2" width="28.8515625" style="14" customWidth="1"/>
    <col min="3" max="3" width="34.421875" style="14" customWidth="1"/>
    <col min="4" max="4" width="13.140625" style="50" customWidth="1"/>
    <col min="5" max="5" width="9.8515625" style="14" customWidth="1"/>
    <col min="6" max="6" width="9.28125" style="14" customWidth="1"/>
    <col min="7" max="9" width="4.00390625" style="14" customWidth="1"/>
    <col min="10" max="10" width="3.57421875" style="14" customWidth="1"/>
    <col min="11" max="11" width="3.7109375" style="14" customWidth="1"/>
    <col min="12" max="15" width="4.00390625" style="14" customWidth="1"/>
    <col min="16" max="17" width="3.7109375" style="14" customWidth="1"/>
    <col min="18" max="18" width="3.57421875" style="14" customWidth="1"/>
    <col min="19" max="16384" width="4.00390625" style="14" customWidth="1"/>
  </cols>
  <sheetData>
    <row r="1" spans="1:18" ht="23.25">
      <c r="A1" s="16" t="s">
        <v>683</v>
      </c>
      <c r="P1" s="176" t="s">
        <v>173</v>
      </c>
      <c r="Q1" s="177"/>
      <c r="R1" s="178"/>
    </row>
    <row r="2" spans="1:4" s="28" customFormat="1" ht="20.25">
      <c r="A2" s="68"/>
      <c r="B2" s="16" t="s">
        <v>176</v>
      </c>
      <c r="D2" s="13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18" customFormat="1" ht="18.75">
      <c r="A6" s="22">
        <v>1</v>
      </c>
      <c r="B6" s="31" t="s">
        <v>490</v>
      </c>
      <c r="C6" s="31" t="s">
        <v>492</v>
      </c>
      <c r="D6" s="29">
        <v>200000</v>
      </c>
      <c r="E6" s="70" t="s">
        <v>249</v>
      </c>
      <c r="F6" s="26" t="s">
        <v>60</v>
      </c>
      <c r="G6" s="27"/>
      <c r="H6" s="31"/>
      <c r="I6" s="31"/>
      <c r="J6" s="31"/>
      <c r="K6" s="31"/>
      <c r="L6" s="31"/>
      <c r="M6" s="31"/>
      <c r="N6" s="31" t="s">
        <v>22</v>
      </c>
      <c r="O6" s="31"/>
      <c r="P6" s="31"/>
      <c r="Q6" s="31"/>
      <c r="R6" s="31"/>
    </row>
    <row r="7" spans="1:18" s="18" customFormat="1" ht="18.75">
      <c r="A7" s="22"/>
      <c r="B7" s="31" t="s">
        <v>491</v>
      </c>
      <c r="C7" s="28" t="s">
        <v>493</v>
      </c>
      <c r="D7" s="29" t="s">
        <v>68</v>
      </c>
      <c r="E7" s="19"/>
      <c r="F7" s="26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" s="18" customFormat="1" ht="18.75">
      <c r="A8" s="22"/>
      <c r="B8" s="89"/>
      <c r="C8" s="66" t="s">
        <v>494</v>
      </c>
      <c r="D8" s="32" t="s">
        <v>487</v>
      </c>
      <c r="E8" s="19"/>
      <c r="F8" s="26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s="18" customFormat="1" ht="18.75">
      <c r="A9" s="22"/>
      <c r="B9" s="20"/>
      <c r="C9" s="66" t="s">
        <v>495</v>
      </c>
      <c r="D9" s="29" t="s">
        <v>497</v>
      </c>
      <c r="E9" s="19"/>
      <c r="F9" s="26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s="18" customFormat="1" ht="18.75">
      <c r="A10" s="22"/>
      <c r="B10" s="20"/>
      <c r="C10" s="66" t="s">
        <v>496</v>
      </c>
      <c r="D10" s="29"/>
      <c r="E10" s="19"/>
      <c r="F10" s="26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18" s="18" customFormat="1" ht="20.25" customHeight="1">
      <c r="A11" s="25"/>
      <c r="B11" s="24"/>
      <c r="C11" s="58"/>
      <c r="D11" s="43"/>
      <c r="E11" s="23"/>
      <c r="F11" s="34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</row>
    <row r="12" spans="1:18" s="28" customFormat="1" ht="18.75">
      <c r="A12" s="40">
        <v>2</v>
      </c>
      <c r="B12" s="31" t="s">
        <v>59</v>
      </c>
      <c r="C12" s="31" t="s">
        <v>245</v>
      </c>
      <c r="D12" s="29">
        <v>200000</v>
      </c>
      <c r="E12" s="30" t="s">
        <v>29</v>
      </c>
      <c r="F12" s="26" t="s">
        <v>60</v>
      </c>
      <c r="G12" s="27"/>
      <c r="H12" s="31"/>
      <c r="I12" s="31"/>
      <c r="J12" s="31"/>
      <c r="K12" s="31"/>
      <c r="L12" s="31"/>
      <c r="M12" s="31"/>
      <c r="N12" s="31" t="s">
        <v>22</v>
      </c>
      <c r="O12" s="31"/>
      <c r="P12" s="31"/>
      <c r="Q12" s="31"/>
      <c r="R12" s="31"/>
    </row>
    <row r="13" spans="1:18" s="28" customFormat="1" ht="18.75">
      <c r="A13" s="40"/>
      <c r="B13" s="31" t="s">
        <v>503</v>
      </c>
      <c r="C13" s="28" t="s">
        <v>501</v>
      </c>
      <c r="D13" s="29" t="s">
        <v>68</v>
      </c>
      <c r="E13" s="30"/>
      <c r="F13" s="26"/>
      <c r="G13" s="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18.75">
      <c r="A14" s="40"/>
      <c r="B14" s="66" t="s">
        <v>37</v>
      </c>
      <c r="C14" s="66" t="s">
        <v>328</v>
      </c>
      <c r="D14" s="32" t="s">
        <v>487</v>
      </c>
      <c r="E14" s="30"/>
      <c r="F14" s="26"/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8.75">
      <c r="A15" s="40"/>
      <c r="B15" s="66"/>
      <c r="C15" s="66" t="s">
        <v>498</v>
      </c>
      <c r="D15" s="29" t="s">
        <v>497</v>
      </c>
      <c r="E15" s="30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18.75">
      <c r="A16" s="40"/>
      <c r="B16" s="66"/>
      <c r="C16" s="66" t="s">
        <v>499</v>
      </c>
      <c r="D16" s="29"/>
      <c r="E16" s="30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18.75">
      <c r="A17" s="40"/>
      <c r="B17" s="66"/>
      <c r="C17" s="66" t="s">
        <v>500</v>
      </c>
      <c r="D17" s="29"/>
      <c r="E17" s="30"/>
      <c r="F17" s="26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8" customFormat="1" ht="18.75">
      <c r="A18" s="40"/>
      <c r="B18" s="66"/>
      <c r="C18" s="66" t="s">
        <v>37</v>
      </c>
      <c r="D18" s="29"/>
      <c r="E18" s="30"/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8" customFormat="1" ht="12" customHeight="1">
      <c r="A19" s="42"/>
      <c r="B19" s="35"/>
      <c r="C19" s="58"/>
      <c r="D19" s="43"/>
      <c r="E19" s="38"/>
      <c r="F19" s="34"/>
      <c r="G19" s="3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8" customFormat="1" ht="18.75">
      <c r="A20" s="40">
        <v>3</v>
      </c>
      <c r="B20" s="31" t="s">
        <v>59</v>
      </c>
      <c r="C20" s="31" t="s">
        <v>245</v>
      </c>
      <c r="D20" s="29">
        <v>200000</v>
      </c>
      <c r="E20" s="30" t="s">
        <v>507</v>
      </c>
      <c r="F20" s="26" t="s">
        <v>60</v>
      </c>
      <c r="G20" s="27"/>
      <c r="H20" s="31"/>
      <c r="I20" s="31"/>
      <c r="J20" s="31"/>
      <c r="K20" s="31"/>
      <c r="L20" s="31"/>
      <c r="M20" s="31"/>
      <c r="N20" s="31" t="s">
        <v>22</v>
      </c>
      <c r="O20" s="31"/>
      <c r="P20" s="31"/>
      <c r="Q20" s="31"/>
      <c r="R20" s="31"/>
    </row>
    <row r="21" spans="1:18" s="28" customFormat="1" ht="18.75">
      <c r="A21" s="40"/>
      <c r="B21" s="31" t="s">
        <v>506</v>
      </c>
      <c r="C21" s="28" t="s">
        <v>246</v>
      </c>
      <c r="D21" s="29" t="s">
        <v>68</v>
      </c>
      <c r="E21" s="30"/>
      <c r="F21" s="26"/>
      <c r="G21" s="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28" customFormat="1" ht="18.75">
      <c r="A22" s="40"/>
      <c r="B22" s="66" t="s">
        <v>37</v>
      </c>
      <c r="C22" s="66" t="s">
        <v>328</v>
      </c>
      <c r="D22" s="32" t="s">
        <v>487</v>
      </c>
      <c r="E22" s="30"/>
      <c r="F22" s="26"/>
      <c r="G22" s="2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28" customFormat="1" ht="18.75">
      <c r="A23" s="40"/>
      <c r="B23" s="66"/>
      <c r="C23" s="66" t="s">
        <v>509</v>
      </c>
      <c r="D23" s="29" t="s">
        <v>505</v>
      </c>
      <c r="E23" s="30"/>
      <c r="F23" s="26"/>
      <c r="G23" s="2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28" customFormat="1" ht="18.75">
      <c r="A24" s="40"/>
      <c r="B24" s="66"/>
      <c r="C24" s="66" t="s">
        <v>510</v>
      </c>
      <c r="D24" s="29"/>
      <c r="E24" s="30"/>
      <c r="F24" s="26"/>
      <c r="G24" s="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8" customFormat="1" ht="18.75">
      <c r="A25" s="42"/>
      <c r="B25" s="58"/>
      <c r="C25" s="58" t="s">
        <v>508</v>
      </c>
      <c r="D25" s="43"/>
      <c r="E25" s="38"/>
      <c r="F25" s="34"/>
      <c r="G25" s="3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s="28" customFormat="1" ht="18.75">
      <c r="A26" s="40">
        <v>4</v>
      </c>
      <c r="B26" s="31" t="s">
        <v>59</v>
      </c>
      <c r="C26" s="31" t="s">
        <v>245</v>
      </c>
      <c r="D26" s="29">
        <v>200000</v>
      </c>
      <c r="E26" s="30" t="s">
        <v>46</v>
      </c>
      <c r="F26" s="26" t="s">
        <v>60</v>
      </c>
      <c r="G26" s="27"/>
      <c r="H26" s="31"/>
      <c r="I26" s="31"/>
      <c r="J26" s="31"/>
      <c r="K26" s="31"/>
      <c r="L26" s="31"/>
      <c r="M26" s="31"/>
      <c r="N26" s="31" t="s">
        <v>22</v>
      </c>
      <c r="O26" s="31"/>
      <c r="P26" s="31"/>
      <c r="Q26" s="31"/>
      <c r="R26" s="31"/>
    </row>
    <row r="27" spans="1:18" s="28" customFormat="1" ht="18.75">
      <c r="A27" s="40"/>
      <c r="B27" s="31" t="s">
        <v>502</v>
      </c>
      <c r="C27" s="28" t="s">
        <v>332</v>
      </c>
      <c r="D27" s="29" t="s">
        <v>68</v>
      </c>
      <c r="E27" s="30"/>
      <c r="F27" s="26"/>
      <c r="G27" s="27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8" customFormat="1" ht="18.75">
      <c r="A28" s="40"/>
      <c r="B28" s="66" t="s">
        <v>37</v>
      </c>
      <c r="C28" s="66" t="s">
        <v>333</v>
      </c>
      <c r="D28" s="32" t="s">
        <v>487</v>
      </c>
      <c r="E28" s="30"/>
      <c r="F28" s="26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8" customFormat="1" ht="18.75">
      <c r="A29" s="40"/>
      <c r="B29" s="66"/>
      <c r="C29" s="66" t="s">
        <v>504</v>
      </c>
      <c r="D29" s="29" t="s">
        <v>505</v>
      </c>
      <c r="E29" s="30"/>
      <c r="F29" s="2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18.75">
      <c r="A30" s="40"/>
      <c r="B30" s="66"/>
      <c r="C30" s="66"/>
      <c r="D30" s="29"/>
      <c r="E30" s="30"/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5" customHeight="1">
      <c r="A31" s="42"/>
      <c r="B31" s="35"/>
      <c r="C31" s="35"/>
      <c r="D31" s="43"/>
      <c r="E31" s="38"/>
      <c r="F31" s="34"/>
      <c r="G31" s="3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8" customFormat="1" ht="18.75">
      <c r="A32" s="40">
        <v>5</v>
      </c>
      <c r="B32" s="31" t="s">
        <v>59</v>
      </c>
      <c r="C32" s="31" t="s">
        <v>245</v>
      </c>
      <c r="D32" s="29">
        <v>200000</v>
      </c>
      <c r="E32" s="30" t="s">
        <v>454</v>
      </c>
      <c r="F32" s="26" t="s">
        <v>60</v>
      </c>
      <c r="G32" s="27"/>
      <c r="H32" s="31"/>
      <c r="I32" s="31"/>
      <c r="J32" s="31"/>
      <c r="K32" s="31"/>
      <c r="L32" s="31"/>
      <c r="M32" s="31"/>
      <c r="N32" s="31" t="s">
        <v>22</v>
      </c>
      <c r="O32" s="31"/>
      <c r="P32" s="31"/>
      <c r="Q32" s="31"/>
      <c r="R32" s="31"/>
    </row>
    <row r="33" spans="1:18" s="28" customFormat="1" ht="18.75">
      <c r="A33" s="40"/>
      <c r="B33" s="31" t="s">
        <v>511</v>
      </c>
      <c r="C33" s="28" t="s">
        <v>512</v>
      </c>
      <c r="D33" s="29" t="s">
        <v>68</v>
      </c>
      <c r="E33" s="30"/>
      <c r="F33" s="26"/>
      <c r="G33" s="2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8" customFormat="1" ht="18.75">
      <c r="A34" s="40"/>
      <c r="B34" s="66" t="s">
        <v>37</v>
      </c>
      <c r="C34" s="66" t="s">
        <v>513</v>
      </c>
      <c r="D34" s="32" t="s">
        <v>487</v>
      </c>
      <c r="E34" s="30"/>
      <c r="F34" s="26"/>
      <c r="G34" s="2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8" customFormat="1" ht="18.75">
      <c r="A35" s="40"/>
      <c r="B35" s="66"/>
      <c r="C35" s="66" t="s">
        <v>514</v>
      </c>
      <c r="D35" s="29" t="s">
        <v>505</v>
      </c>
      <c r="E35" s="30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.75">
      <c r="A36" s="40"/>
      <c r="B36" s="31"/>
      <c r="C36" s="66" t="s">
        <v>515</v>
      </c>
      <c r="D36" s="29"/>
      <c r="E36" s="30"/>
      <c r="F36" s="26"/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8" customFormat="1" ht="18.75">
      <c r="A37" s="40"/>
      <c r="B37" s="31"/>
      <c r="C37" s="66"/>
      <c r="D37" s="29"/>
      <c r="E37" s="30"/>
      <c r="F37" s="26"/>
      <c r="G37" s="2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8" customFormat="1" ht="18.75">
      <c r="A38" s="42"/>
      <c r="B38" s="35"/>
      <c r="C38" s="35"/>
      <c r="D38" s="43"/>
      <c r="E38" s="38"/>
      <c r="F38" s="34"/>
      <c r="G38" s="39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8" customFormat="1" ht="18.75">
      <c r="A39" s="40">
        <v>6</v>
      </c>
      <c r="B39" s="31" t="s">
        <v>59</v>
      </c>
      <c r="C39" s="31" t="s">
        <v>245</v>
      </c>
      <c r="D39" s="29">
        <v>200000</v>
      </c>
      <c r="E39" s="30" t="s">
        <v>247</v>
      </c>
      <c r="F39" s="26" t="s">
        <v>60</v>
      </c>
      <c r="G39" s="27"/>
      <c r="H39" s="31"/>
      <c r="I39" s="31"/>
      <c r="J39" s="31"/>
      <c r="K39" s="31"/>
      <c r="L39" s="31"/>
      <c r="M39" s="31"/>
      <c r="N39" s="31" t="s">
        <v>22</v>
      </c>
      <c r="O39" s="31"/>
      <c r="P39" s="31"/>
      <c r="Q39" s="31"/>
      <c r="R39" s="31"/>
    </row>
    <row r="40" spans="1:18" s="28" customFormat="1" ht="18.75">
      <c r="A40" s="40"/>
      <c r="B40" s="31" t="s">
        <v>334</v>
      </c>
      <c r="C40" s="28" t="s">
        <v>516</v>
      </c>
      <c r="D40" s="29" t="s">
        <v>68</v>
      </c>
      <c r="E40" s="30"/>
      <c r="F40" s="26"/>
      <c r="G40" s="2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8" customFormat="1" ht="18.75">
      <c r="A41" s="40"/>
      <c r="B41" s="66" t="s">
        <v>37</v>
      </c>
      <c r="C41" s="66" t="s">
        <v>517</v>
      </c>
      <c r="D41" s="32" t="s">
        <v>487</v>
      </c>
      <c r="E41" s="30"/>
      <c r="F41" s="26"/>
      <c r="G41" s="2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8" customFormat="1" ht="18.75">
      <c r="A42" s="40"/>
      <c r="B42" s="66"/>
      <c r="C42" s="66" t="s">
        <v>518</v>
      </c>
      <c r="D42" s="29" t="s">
        <v>505</v>
      </c>
      <c r="E42" s="30"/>
      <c r="F42" s="26"/>
      <c r="G42" s="2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8" customFormat="1" ht="18.75">
      <c r="A43" s="40"/>
      <c r="B43" s="66"/>
      <c r="C43" s="66" t="s">
        <v>519</v>
      </c>
      <c r="D43" s="29"/>
      <c r="E43" s="30"/>
      <c r="F43" s="26"/>
      <c r="G43" s="2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8" customFormat="1" ht="18.75">
      <c r="A44" s="40"/>
      <c r="B44" s="66"/>
      <c r="C44" s="66" t="s">
        <v>520</v>
      </c>
      <c r="D44" s="29"/>
      <c r="E44" s="30"/>
      <c r="F44" s="26"/>
      <c r="G44" s="2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8" customFormat="1" ht="18.75">
      <c r="A45" s="42"/>
      <c r="B45" s="58"/>
      <c r="C45" s="58"/>
      <c r="D45" s="43"/>
      <c r="E45" s="38"/>
      <c r="F45" s="34"/>
      <c r="G45" s="3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8" customFormat="1" ht="18.75">
      <c r="A46" s="40">
        <v>7</v>
      </c>
      <c r="B46" s="31" t="s">
        <v>59</v>
      </c>
      <c r="C46" s="31" t="s">
        <v>248</v>
      </c>
      <c r="D46" s="29">
        <v>200000</v>
      </c>
      <c r="E46" s="30" t="s">
        <v>45</v>
      </c>
      <c r="F46" s="26" t="s">
        <v>60</v>
      </c>
      <c r="G46" s="27"/>
      <c r="H46" s="31"/>
      <c r="I46" s="31"/>
      <c r="J46" s="31"/>
      <c r="K46" s="31"/>
      <c r="L46" s="31"/>
      <c r="M46" s="31"/>
      <c r="N46" s="31" t="s">
        <v>22</v>
      </c>
      <c r="O46" s="31"/>
      <c r="P46" s="31"/>
      <c r="Q46" s="31"/>
      <c r="R46" s="31"/>
    </row>
    <row r="47" spans="1:18" s="28" customFormat="1" ht="18.75">
      <c r="A47" s="40"/>
      <c r="B47" s="31" t="s">
        <v>521</v>
      </c>
      <c r="C47" s="28" t="s">
        <v>516</v>
      </c>
      <c r="D47" s="29" t="s">
        <v>68</v>
      </c>
      <c r="E47" s="30"/>
      <c r="F47" s="26"/>
      <c r="G47" s="2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8" customFormat="1" ht="18.75">
      <c r="A48" s="40"/>
      <c r="B48" s="31" t="s">
        <v>37</v>
      </c>
      <c r="C48" s="66" t="s">
        <v>517</v>
      </c>
      <c r="D48" s="32" t="s">
        <v>487</v>
      </c>
      <c r="E48" s="30"/>
      <c r="F48" s="26"/>
      <c r="G48" s="27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8" customFormat="1" ht="18.75">
      <c r="A49" s="40"/>
      <c r="B49" s="31"/>
      <c r="C49" s="66" t="s">
        <v>522</v>
      </c>
      <c r="D49" s="29" t="s">
        <v>524</v>
      </c>
      <c r="E49" s="30"/>
      <c r="F49" s="26"/>
      <c r="G49" s="2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8" customFormat="1" ht="18.75">
      <c r="A50" s="40"/>
      <c r="B50" s="31"/>
      <c r="C50" s="52" t="s">
        <v>523</v>
      </c>
      <c r="D50" s="29"/>
      <c r="E50" s="30"/>
      <c r="F50" s="26"/>
      <c r="G50" s="27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8" customFormat="1" ht="18.75">
      <c r="A51" s="42"/>
      <c r="B51" s="35"/>
      <c r="C51" s="58"/>
      <c r="D51" s="43"/>
      <c r="E51" s="38"/>
      <c r="F51" s="34"/>
      <c r="G51" s="39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8" customFormat="1" ht="18.75">
      <c r="A52" s="40">
        <v>8</v>
      </c>
      <c r="B52" s="31" t="s">
        <v>59</v>
      </c>
      <c r="C52" s="31" t="s">
        <v>245</v>
      </c>
      <c r="D52" s="29">
        <v>542000</v>
      </c>
      <c r="E52" s="30" t="s">
        <v>529</v>
      </c>
      <c r="F52" s="26" t="s">
        <v>60</v>
      </c>
      <c r="G52" s="27"/>
      <c r="H52" s="31"/>
      <c r="I52" s="31"/>
      <c r="J52" s="31"/>
      <c r="K52" s="31"/>
      <c r="L52" s="31"/>
      <c r="M52" s="31"/>
      <c r="N52" s="31"/>
      <c r="O52" s="31" t="s">
        <v>23</v>
      </c>
      <c r="P52" s="31"/>
      <c r="Q52" s="31"/>
      <c r="R52" s="31"/>
    </row>
    <row r="53" spans="1:18" s="28" customFormat="1" ht="18.75">
      <c r="A53" s="40"/>
      <c r="B53" s="31" t="s">
        <v>525</v>
      </c>
      <c r="C53" s="28" t="s">
        <v>246</v>
      </c>
      <c r="D53" s="29" t="s">
        <v>68</v>
      </c>
      <c r="E53" s="30"/>
      <c r="F53" s="26"/>
      <c r="G53" s="2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8" customFormat="1" ht="18.75">
      <c r="A54" s="40"/>
      <c r="B54" s="66" t="s">
        <v>37</v>
      </c>
      <c r="C54" s="66" t="s">
        <v>526</v>
      </c>
      <c r="D54" s="32" t="s">
        <v>487</v>
      </c>
      <c r="E54" s="30"/>
      <c r="F54" s="26"/>
      <c r="G54" s="27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8" customFormat="1" ht="18.75">
      <c r="A55" s="40"/>
      <c r="B55" s="31"/>
      <c r="C55" s="66" t="s">
        <v>527</v>
      </c>
      <c r="D55" s="29" t="s">
        <v>524</v>
      </c>
      <c r="E55" s="30"/>
      <c r="F55" s="26"/>
      <c r="G55" s="2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8" customFormat="1" ht="18.75">
      <c r="A56" s="40"/>
      <c r="B56" s="31"/>
      <c r="C56" s="66" t="s">
        <v>528</v>
      </c>
      <c r="D56" s="29"/>
      <c r="E56" s="30"/>
      <c r="F56" s="26"/>
      <c r="G56" s="2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8" customFormat="1" ht="18.75">
      <c r="A57" s="40"/>
      <c r="B57" s="31"/>
      <c r="C57" s="66"/>
      <c r="D57" s="29"/>
      <c r="E57" s="30"/>
      <c r="F57" s="26"/>
      <c r="G57" s="2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8" customFormat="1" ht="18.75">
      <c r="A58" s="42"/>
      <c r="B58" s="35"/>
      <c r="C58" s="35"/>
      <c r="D58" s="43"/>
      <c r="E58" s="38"/>
      <c r="F58" s="34"/>
      <c r="G58" s="39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8" customFormat="1" ht="18.75">
      <c r="A59" s="40">
        <v>9</v>
      </c>
      <c r="B59" s="31" t="s">
        <v>59</v>
      </c>
      <c r="C59" s="31" t="s">
        <v>245</v>
      </c>
      <c r="D59" s="29">
        <v>561000</v>
      </c>
      <c r="E59" s="30" t="s">
        <v>249</v>
      </c>
      <c r="F59" s="26" t="s">
        <v>60</v>
      </c>
      <c r="G59" s="27"/>
      <c r="H59" s="31"/>
      <c r="I59" s="31"/>
      <c r="J59" s="31"/>
      <c r="K59" s="31"/>
      <c r="L59" s="31"/>
      <c r="M59" s="31"/>
      <c r="N59" s="31"/>
      <c r="O59" s="31" t="s">
        <v>23</v>
      </c>
      <c r="P59" s="31"/>
      <c r="Q59" s="31"/>
      <c r="R59" s="31"/>
    </row>
    <row r="60" spans="1:18" s="28" customFormat="1" ht="18.75">
      <c r="A60" s="40"/>
      <c r="B60" s="31" t="s">
        <v>330</v>
      </c>
      <c r="C60" s="28" t="s">
        <v>530</v>
      </c>
      <c r="D60" s="29" t="s">
        <v>68</v>
      </c>
      <c r="E60" s="30"/>
      <c r="F60" s="26"/>
      <c r="G60" s="27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8" customFormat="1" ht="18.75">
      <c r="A61" s="40"/>
      <c r="B61" s="66" t="s">
        <v>37</v>
      </c>
      <c r="C61" s="66" t="s">
        <v>531</v>
      </c>
      <c r="D61" s="32" t="s">
        <v>487</v>
      </c>
      <c r="E61" s="30"/>
      <c r="F61" s="26"/>
      <c r="G61" s="2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8" customFormat="1" ht="18.75">
      <c r="A62" s="40"/>
      <c r="B62" s="31"/>
      <c r="C62" s="66" t="s">
        <v>532</v>
      </c>
      <c r="D62" s="29" t="s">
        <v>524</v>
      </c>
      <c r="E62" s="30"/>
      <c r="F62" s="26"/>
      <c r="G62" s="2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8" customFormat="1" ht="18.75">
      <c r="A63" s="40"/>
      <c r="B63" s="31"/>
      <c r="C63" s="66" t="s">
        <v>533</v>
      </c>
      <c r="D63" s="29"/>
      <c r="E63" s="30"/>
      <c r="F63" s="26"/>
      <c r="G63" s="27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8" customFormat="1" ht="18.75">
      <c r="A64" s="40"/>
      <c r="B64" s="31"/>
      <c r="C64" s="66"/>
      <c r="D64" s="29"/>
      <c r="E64" s="30"/>
      <c r="F64" s="26"/>
      <c r="G64" s="27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8" customFormat="1" ht="18.75">
      <c r="A65" s="42"/>
      <c r="B65" s="35"/>
      <c r="C65" s="58"/>
      <c r="D65" s="43"/>
      <c r="E65" s="38"/>
      <c r="F65" s="34"/>
      <c r="G65" s="39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8" customFormat="1" ht="18.75">
      <c r="A66" s="40">
        <v>9</v>
      </c>
      <c r="B66" s="31" t="s">
        <v>59</v>
      </c>
      <c r="C66" s="31" t="s">
        <v>248</v>
      </c>
      <c r="D66" s="29">
        <v>200000</v>
      </c>
      <c r="E66" s="30" t="s">
        <v>45</v>
      </c>
      <c r="F66" s="26" t="s">
        <v>60</v>
      </c>
      <c r="G66" s="27"/>
      <c r="H66" s="31"/>
      <c r="I66" s="31"/>
      <c r="J66" s="31"/>
      <c r="K66" s="31"/>
      <c r="L66" s="31"/>
      <c r="M66" s="31"/>
      <c r="N66" s="31" t="s">
        <v>22</v>
      </c>
      <c r="O66" s="31"/>
      <c r="P66" s="31"/>
      <c r="Q66" s="31"/>
      <c r="R66" s="31"/>
    </row>
    <row r="67" spans="1:18" s="28" customFormat="1" ht="18.75">
      <c r="A67" s="40"/>
      <c r="B67" s="31" t="s">
        <v>521</v>
      </c>
      <c r="C67" s="28" t="s">
        <v>516</v>
      </c>
      <c r="D67" s="29" t="s">
        <v>68</v>
      </c>
      <c r="E67" s="30"/>
      <c r="F67" s="26"/>
      <c r="G67" s="27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8" customFormat="1" ht="18.75">
      <c r="A68" s="40"/>
      <c r="B68" s="31" t="s">
        <v>37</v>
      </c>
      <c r="C68" s="66" t="s">
        <v>517</v>
      </c>
      <c r="D68" s="32" t="s">
        <v>487</v>
      </c>
      <c r="E68" s="30"/>
      <c r="F68" s="26"/>
      <c r="G68" s="27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8" customFormat="1" ht="18.75">
      <c r="A69" s="40"/>
      <c r="B69" s="31"/>
      <c r="C69" s="66" t="s">
        <v>522</v>
      </c>
      <c r="D69" s="29" t="s">
        <v>524</v>
      </c>
      <c r="E69" s="30"/>
      <c r="F69" s="26"/>
      <c r="G69" s="27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8" customFormat="1" ht="18.75">
      <c r="A70" s="40"/>
      <c r="B70" s="31"/>
      <c r="C70" s="52" t="s">
        <v>523</v>
      </c>
      <c r="D70" s="29"/>
      <c r="E70" s="30"/>
      <c r="F70" s="26"/>
      <c r="G70" s="27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8" customFormat="1" ht="18.75">
      <c r="A71" s="42"/>
      <c r="B71" s="35"/>
      <c r="C71" s="58"/>
      <c r="D71" s="43"/>
      <c r="E71" s="38"/>
      <c r="F71" s="34"/>
      <c r="G71" s="39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8" customFormat="1" ht="18.75">
      <c r="A72" s="40">
        <v>10</v>
      </c>
      <c r="B72" s="31" t="s">
        <v>534</v>
      </c>
      <c r="C72" s="31" t="s">
        <v>537</v>
      </c>
      <c r="D72" s="29">
        <v>387000</v>
      </c>
      <c r="E72" s="30" t="s">
        <v>27</v>
      </c>
      <c r="F72" s="26" t="s">
        <v>60</v>
      </c>
      <c r="G72" s="27"/>
      <c r="H72" s="31"/>
      <c r="I72" s="31"/>
      <c r="J72" s="31"/>
      <c r="K72" s="31"/>
      <c r="L72" s="31"/>
      <c r="M72" s="31" t="s">
        <v>21</v>
      </c>
      <c r="N72" s="31"/>
      <c r="O72" s="31"/>
      <c r="P72" s="31"/>
      <c r="Q72" s="31"/>
      <c r="R72" s="31"/>
    </row>
    <row r="73" spans="1:18" s="28" customFormat="1" ht="18.75">
      <c r="A73" s="40"/>
      <c r="B73" s="31" t="s">
        <v>28</v>
      </c>
      <c r="C73" s="28" t="s">
        <v>538</v>
      </c>
      <c r="D73" s="29" t="s">
        <v>68</v>
      </c>
      <c r="E73" s="30"/>
      <c r="F73" s="26"/>
      <c r="G73" s="27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8" customFormat="1" ht="18.75">
      <c r="A74" s="40"/>
      <c r="B74" s="31" t="s">
        <v>535</v>
      </c>
      <c r="C74" s="28" t="s">
        <v>539</v>
      </c>
      <c r="D74" s="32" t="s">
        <v>487</v>
      </c>
      <c r="E74" s="30"/>
      <c r="F74" s="26"/>
      <c r="G74" s="27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8" customFormat="1" ht="18.75">
      <c r="A75" s="40"/>
      <c r="B75" s="31"/>
      <c r="C75" s="66" t="s">
        <v>540</v>
      </c>
      <c r="D75" s="29" t="s">
        <v>536</v>
      </c>
      <c r="E75" s="30"/>
      <c r="F75" s="26"/>
      <c r="G75" s="27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8" customFormat="1" ht="18.75">
      <c r="A76" s="40"/>
      <c r="B76" s="31"/>
      <c r="C76" s="33" t="s">
        <v>538</v>
      </c>
      <c r="D76" s="29"/>
      <c r="E76" s="30"/>
      <c r="F76" s="26"/>
      <c r="G76" s="2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8" customFormat="1" ht="18.75">
      <c r="A77" s="40"/>
      <c r="B77" s="31"/>
      <c r="C77" s="28" t="s">
        <v>539</v>
      </c>
      <c r="D77" s="29"/>
      <c r="E77" s="30"/>
      <c r="F77" s="26"/>
      <c r="G77" s="27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8" customFormat="1" ht="18.75">
      <c r="A78" s="40"/>
      <c r="B78" s="31"/>
      <c r="C78" s="28" t="s">
        <v>541</v>
      </c>
      <c r="D78" s="29"/>
      <c r="E78" s="30"/>
      <c r="F78" s="26"/>
      <c r="G78" s="27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8" customFormat="1" ht="18.75">
      <c r="A79" s="40"/>
      <c r="B79" s="31"/>
      <c r="C79" s="66" t="s">
        <v>37</v>
      </c>
      <c r="D79" s="29"/>
      <c r="E79" s="30"/>
      <c r="F79" s="26"/>
      <c r="G79" s="27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8" customFormat="1" ht="18.75">
      <c r="A80" s="40"/>
      <c r="B80" s="31"/>
      <c r="C80" s="31" t="s">
        <v>535</v>
      </c>
      <c r="D80" s="29"/>
      <c r="E80" s="30"/>
      <c r="F80" s="26"/>
      <c r="G80" s="27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8" customFormat="1" ht="18.75">
      <c r="A81" s="42"/>
      <c r="B81" s="35"/>
      <c r="C81" s="35"/>
      <c r="D81" s="43"/>
      <c r="E81" s="38"/>
      <c r="F81" s="34"/>
      <c r="G81" s="39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147" customFormat="1" ht="18.75">
      <c r="A82" s="141" t="s">
        <v>7</v>
      </c>
      <c r="B82" s="141" t="s">
        <v>261</v>
      </c>
      <c r="C82" s="146"/>
      <c r="D82" s="143">
        <f>SUM(D6:D81)</f>
        <v>3090000</v>
      </c>
      <c r="E82" s="144"/>
      <c r="F82" s="141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1:6" s="28" customFormat="1" ht="18.75">
      <c r="A83" s="68"/>
      <c r="D83" s="13"/>
      <c r="E83" s="78"/>
      <c r="F83" s="68"/>
    </row>
    <row r="84" spans="1:4" s="28" customFormat="1" ht="18.75">
      <c r="A84" s="68"/>
      <c r="D84" s="13"/>
    </row>
    <row r="85" spans="1:4" s="28" customFormat="1" ht="18.75">
      <c r="A85" s="68"/>
      <c r="D85" s="13"/>
    </row>
    <row r="86" spans="1:4" s="28" customFormat="1" ht="18.75">
      <c r="A86" s="68"/>
      <c r="D86" s="13"/>
    </row>
    <row r="87" spans="1:4" s="28" customFormat="1" ht="18.75">
      <c r="A87" s="68"/>
      <c r="D87" s="13"/>
    </row>
    <row r="88" spans="1:4" s="28" customFormat="1" ht="18.75">
      <c r="A88" s="68"/>
      <c r="D88" s="13"/>
    </row>
    <row r="89" spans="1:4" s="28" customFormat="1" ht="18.75">
      <c r="A89" s="68"/>
      <c r="D89" s="13"/>
    </row>
    <row r="90" spans="1:4" s="28" customFormat="1" ht="18.75">
      <c r="A90" s="68"/>
      <c r="D90" s="13"/>
    </row>
    <row r="91" spans="1:4" s="28" customFormat="1" ht="18.75">
      <c r="A91" s="68"/>
      <c r="D91" s="13"/>
    </row>
    <row r="92" spans="1:4" s="28" customFormat="1" ht="18.75">
      <c r="A92" s="68"/>
      <c r="D92" s="13"/>
    </row>
    <row r="93" spans="1:4" s="28" customFormat="1" ht="18.75">
      <c r="A93" s="68"/>
      <c r="D93" s="13"/>
    </row>
    <row r="94" spans="1:4" s="28" customFormat="1" ht="18.75">
      <c r="A94" s="68"/>
      <c r="D94" s="13"/>
    </row>
    <row r="95" spans="1:4" s="28" customFormat="1" ht="18.75">
      <c r="A95" s="68"/>
      <c r="D95" s="13"/>
    </row>
    <row r="96" spans="1:4" s="28" customFormat="1" ht="18.75">
      <c r="A96" s="68"/>
      <c r="D96" s="13"/>
    </row>
    <row r="97" spans="1:4" s="28" customFormat="1" ht="18.75">
      <c r="A97" s="68"/>
      <c r="D97" s="13"/>
    </row>
    <row r="98" spans="1:4" s="28" customFormat="1" ht="18.75">
      <c r="A98" s="68"/>
      <c r="D98" s="13"/>
    </row>
    <row r="99" spans="1:4" s="28" customFormat="1" ht="18.75">
      <c r="A99" s="68"/>
      <c r="D99" s="13"/>
    </row>
    <row r="100" spans="1:4" s="28" customFormat="1" ht="18.75">
      <c r="A100" s="68"/>
      <c r="D100" s="13"/>
    </row>
    <row r="101" spans="1:4" s="28" customFormat="1" ht="18.75">
      <c r="A101" s="68"/>
      <c r="D101" s="13"/>
    </row>
    <row r="102" spans="1:4" s="28" customFormat="1" ht="18.75">
      <c r="A102" s="68"/>
      <c r="D102" s="13"/>
    </row>
    <row r="103" spans="1:4" s="28" customFormat="1" ht="18.75">
      <c r="A103" s="68"/>
      <c r="D103" s="13"/>
    </row>
  </sheetData>
  <sheetProtection/>
  <mergeCells count="4">
    <mergeCell ref="B3:B5"/>
    <mergeCell ref="G3:I3"/>
    <mergeCell ref="J3:R3"/>
    <mergeCell ref="P1:R1"/>
  </mergeCells>
  <printOptions/>
  <pageMargins left="0.45" right="0.45" top="1.25" bottom="0.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219"/>
  <sheetViews>
    <sheetView view="pageBreakPreview" zoomScaleSheetLayoutView="100" zoomScalePageLayoutView="0" workbookViewId="0" topLeftCell="A136">
      <selection activeCell="B13" sqref="B13"/>
    </sheetView>
  </sheetViews>
  <sheetFormatPr defaultColWidth="4.00390625" defaultRowHeight="21" customHeight="1"/>
  <cols>
    <col min="1" max="1" width="4.57421875" style="49" customWidth="1"/>
    <col min="2" max="2" width="28.8515625" style="14" customWidth="1"/>
    <col min="3" max="3" width="32.57421875" style="14" customWidth="1"/>
    <col min="4" max="4" width="12.28125" style="50" customWidth="1"/>
    <col min="5" max="5" width="14.8515625" style="49" customWidth="1"/>
    <col min="6" max="6" width="8.28125" style="49" customWidth="1"/>
    <col min="7" max="7" width="3.57421875" style="14" customWidth="1"/>
    <col min="8" max="8" width="3.421875" style="14" customWidth="1"/>
    <col min="9" max="9" width="3.7109375" style="14" customWidth="1"/>
    <col min="10" max="10" width="3.57421875" style="14" customWidth="1"/>
    <col min="11" max="11" width="3.8515625" style="14" customWidth="1"/>
    <col min="12" max="12" width="3.57421875" style="14" customWidth="1"/>
    <col min="13" max="13" width="4.28125" style="14" customWidth="1"/>
    <col min="14" max="14" width="3.7109375" style="14" customWidth="1"/>
    <col min="15" max="15" width="4.00390625" style="14" customWidth="1"/>
    <col min="16" max="16" width="3.7109375" style="14" customWidth="1"/>
    <col min="17" max="17" width="3.57421875" style="14" customWidth="1"/>
    <col min="18" max="18" width="3.7109375" style="14" customWidth="1"/>
    <col min="19" max="16384" width="4.00390625" style="14" customWidth="1"/>
  </cols>
  <sheetData>
    <row r="2" spans="1:18" s="151" customFormat="1" ht="21" customHeight="1">
      <c r="A2" s="169" t="s">
        <v>266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s="150" customFormat="1" ht="21" customHeight="1">
      <c r="A3" s="168" t="s">
        <v>411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6" s="28" customFormat="1" ht="18.75">
      <c r="A4" s="68"/>
      <c r="D4" s="13"/>
      <c r="E4" s="13"/>
      <c r="F4" s="68"/>
    </row>
    <row r="5" spans="1:18" s="61" customFormat="1" ht="21" customHeight="1">
      <c r="A5" s="60" t="s">
        <v>242</v>
      </c>
      <c r="B5" s="15"/>
      <c r="C5" s="15"/>
      <c r="D5" s="15"/>
      <c r="E5" s="15"/>
      <c r="F5" s="15"/>
      <c r="G5" s="15"/>
      <c r="P5" s="176" t="s">
        <v>263</v>
      </c>
      <c r="Q5" s="177"/>
      <c r="R5" s="178"/>
    </row>
    <row r="6" spans="1:7" s="61" customFormat="1" ht="21" customHeight="1">
      <c r="A6" s="15"/>
      <c r="B6" s="60" t="s">
        <v>179</v>
      </c>
      <c r="C6" s="15"/>
      <c r="D6" s="15"/>
      <c r="E6" s="15"/>
      <c r="F6" s="15"/>
      <c r="G6" s="15"/>
    </row>
    <row r="7" spans="1:18" s="18" customFormat="1" ht="18.75">
      <c r="A7" s="117" t="s">
        <v>10</v>
      </c>
      <c r="B7" s="170" t="s">
        <v>240</v>
      </c>
      <c r="C7" s="117"/>
      <c r="D7" s="118" t="s">
        <v>12</v>
      </c>
      <c r="E7" s="117" t="s">
        <v>13</v>
      </c>
      <c r="F7" s="119" t="s">
        <v>164</v>
      </c>
      <c r="G7" s="173" t="s">
        <v>272</v>
      </c>
      <c r="H7" s="174"/>
      <c r="I7" s="175"/>
      <c r="J7" s="173" t="s">
        <v>407</v>
      </c>
      <c r="K7" s="174"/>
      <c r="L7" s="174"/>
      <c r="M7" s="174"/>
      <c r="N7" s="174"/>
      <c r="O7" s="174"/>
      <c r="P7" s="174"/>
      <c r="Q7" s="174"/>
      <c r="R7" s="175"/>
    </row>
    <row r="8" spans="1:18" s="18" customFormat="1" ht="18.75">
      <c r="A8" s="120" t="s">
        <v>11</v>
      </c>
      <c r="B8" s="171"/>
      <c r="C8" s="120" t="s">
        <v>264</v>
      </c>
      <c r="D8" s="121" t="s">
        <v>163</v>
      </c>
      <c r="E8" s="120" t="s">
        <v>237</v>
      </c>
      <c r="F8" s="122" t="s">
        <v>165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9" spans="1:18" s="18" customFormat="1" ht="18.75">
      <c r="A9" s="123"/>
      <c r="B9" s="172"/>
      <c r="C9" s="123"/>
      <c r="D9" s="124"/>
      <c r="E9" s="123" t="s">
        <v>238</v>
      </c>
      <c r="F9" s="125" t="s">
        <v>166</v>
      </c>
      <c r="G9" s="126" t="s">
        <v>15</v>
      </c>
      <c r="H9" s="126" t="s">
        <v>16</v>
      </c>
      <c r="I9" s="126" t="s">
        <v>17</v>
      </c>
      <c r="J9" s="126" t="s">
        <v>18</v>
      </c>
      <c r="K9" s="126" t="s">
        <v>19</v>
      </c>
      <c r="L9" s="126" t="s">
        <v>20</v>
      </c>
      <c r="M9" s="126" t="s">
        <v>21</v>
      </c>
      <c r="N9" s="126" t="s">
        <v>22</v>
      </c>
      <c r="O9" s="126" t="s">
        <v>23</v>
      </c>
      <c r="P9" s="126" t="s">
        <v>24</v>
      </c>
      <c r="Q9" s="126" t="s">
        <v>25</v>
      </c>
      <c r="R9" s="126" t="s">
        <v>26</v>
      </c>
    </row>
    <row r="10" spans="1:18" s="28" customFormat="1" ht="18.75">
      <c r="A10" s="40">
        <v>1</v>
      </c>
      <c r="B10" s="31" t="s">
        <v>704</v>
      </c>
      <c r="C10" s="31" t="s">
        <v>704</v>
      </c>
      <c r="D10" s="29">
        <v>2500</v>
      </c>
      <c r="E10" s="30" t="s">
        <v>386</v>
      </c>
      <c r="F10" s="69" t="s">
        <v>36</v>
      </c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.75">
      <c r="A11" s="40"/>
      <c r="B11" s="31"/>
      <c r="C11" s="31" t="s">
        <v>710</v>
      </c>
      <c r="D11" s="29" t="s">
        <v>68</v>
      </c>
      <c r="E11" s="30" t="s">
        <v>235</v>
      </c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8" customFormat="1" ht="18.75">
      <c r="A12" s="40"/>
      <c r="B12" s="31"/>
      <c r="C12" s="57" t="s">
        <v>711</v>
      </c>
      <c r="D12" s="32" t="s">
        <v>487</v>
      </c>
      <c r="E12" s="30"/>
      <c r="F12" s="26"/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8" customFormat="1" ht="18.75">
      <c r="A13" s="40"/>
      <c r="B13" s="31"/>
      <c r="C13" s="72" t="s">
        <v>712</v>
      </c>
      <c r="D13" s="29" t="s">
        <v>707</v>
      </c>
      <c r="E13" s="30"/>
      <c r="F13" s="26"/>
      <c r="G13" s="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18.75">
      <c r="A14" s="40"/>
      <c r="B14" s="31"/>
      <c r="C14" s="72" t="s">
        <v>713</v>
      </c>
      <c r="D14" s="29"/>
      <c r="E14" s="30"/>
      <c r="F14" s="26"/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8.75">
      <c r="A15" s="40"/>
      <c r="B15" s="31"/>
      <c r="C15" s="72" t="s">
        <v>714</v>
      </c>
      <c r="D15" s="29"/>
      <c r="E15" s="30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18.75">
      <c r="A16" s="40"/>
      <c r="B16" s="31"/>
      <c r="C16" s="72" t="s">
        <v>715</v>
      </c>
      <c r="D16" s="29"/>
      <c r="E16" s="30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18.75">
      <c r="A17" s="42"/>
      <c r="B17" s="35"/>
      <c r="C17" s="73"/>
      <c r="D17" s="43"/>
      <c r="E17" s="38"/>
      <c r="F17" s="34"/>
      <c r="G17" s="39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8" customFormat="1" ht="18.75">
      <c r="A18" s="40">
        <v>2</v>
      </c>
      <c r="B18" s="52" t="s">
        <v>213</v>
      </c>
      <c r="C18" s="52" t="s">
        <v>213</v>
      </c>
      <c r="D18" s="32">
        <v>11000</v>
      </c>
      <c r="E18" s="30" t="s">
        <v>268</v>
      </c>
      <c r="F18" s="26" t="s">
        <v>36</v>
      </c>
      <c r="G18" s="27"/>
      <c r="H18" s="31"/>
      <c r="I18" s="31"/>
      <c r="J18" s="31"/>
      <c r="K18" s="31" t="s">
        <v>19</v>
      </c>
      <c r="L18" s="31"/>
      <c r="M18" s="31"/>
      <c r="N18" s="31"/>
      <c r="O18" s="31"/>
      <c r="P18" s="31"/>
      <c r="Q18" s="31"/>
      <c r="R18" s="31"/>
    </row>
    <row r="19" spans="1:18" s="28" customFormat="1" ht="18.75">
      <c r="A19" s="40"/>
      <c r="B19" s="52" t="s">
        <v>214</v>
      </c>
      <c r="C19" s="52" t="s">
        <v>706</v>
      </c>
      <c r="D19" s="32" t="s">
        <v>68</v>
      </c>
      <c r="E19" s="30" t="s">
        <v>235</v>
      </c>
      <c r="F19" s="2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8" customFormat="1" ht="18.75">
      <c r="A20" s="40"/>
      <c r="B20" s="31"/>
      <c r="C20" s="28" t="s">
        <v>716</v>
      </c>
      <c r="D20" s="32" t="s">
        <v>432</v>
      </c>
      <c r="E20" s="13"/>
      <c r="F20" s="2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8" customFormat="1" ht="18.75">
      <c r="A21" s="40"/>
      <c r="B21" s="31"/>
      <c r="C21" s="52" t="s">
        <v>717</v>
      </c>
      <c r="D21" s="29" t="s">
        <v>705</v>
      </c>
      <c r="E21" s="30"/>
      <c r="F21" s="26"/>
      <c r="G21" s="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28" customFormat="1" ht="18.75">
      <c r="A22" s="40"/>
      <c r="B22" s="31"/>
      <c r="C22" s="72" t="s">
        <v>718</v>
      </c>
      <c r="D22" s="29"/>
      <c r="E22" s="30"/>
      <c r="F22" s="26"/>
      <c r="G22" s="2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28" customFormat="1" ht="18.75">
      <c r="A23" s="40"/>
      <c r="B23" s="31"/>
      <c r="C23" s="72" t="s">
        <v>719</v>
      </c>
      <c r="D23" s="29"/>
      <c r="E23" s="30"/>
      <c r="F23" s="26"/>
      <c r="G23" s="2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28" customFormat="1" ht="18.75">
      <c r="A24" s="40"/>
      <c r="B24" s="31"/>
      <c r="C24" s="72" t="s">
        <v>720</v>
      </c>
      <c r="D24" s="29"/>
      <c r="E24" s="30"/>
      <c r="F24" s="26"/>
      <c r="G24" s="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8" customFormat="1" ht="18.75">
      <c r="A25" s="42"/>
      <c r="B25" s="35"/>
      <c r="C25" s="73" t="s">
        <v>721</v>
      </c>
      <c r="D25" s="43"/>
      <c r="E25" s="38"/>
      <c r="F25" s="34"/>
      <c r="G25" s="3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s="28" customFormat="1" ht="18.75">
      <c r="A26" s="40">
        <v>3</v>
      </c>
      <c r="B26" s="52" t="s">
        <v>274</v>
      </c>
      <c r="C26" s="52" t="s">
        <v>274</v>
      </c>
      <c r="D26" s="32">
        <v>48100</v>
      </c>
      <c r="E26" s="30" t="s">
        <v>389</v>
      </c>
      <c r="F26" s="26" t="s">
        <v>36</v>
      </c>
      <c r="G26" s="27"/>
      <c r="H26" s="31"/>
      <c r="I26" s="31"/>
      <c r="J26" s="31"/>
      <c r="K26" s="31"/>
      <c r="L26" s="31"/>
      <c r="M26" s="31" t="s">
        <v>21</v>
      </c>
      <c r="N26" s="31"/>
      <c r="O26" s="31"/>
      <c r="P26" s="31"/>
      <c r="Q26" s="31"/>
      <c r="R26" s="31"/>
    </row>
    <row r="27" spans="1:18" s="28" customFormat="1" ht="18.75">
      <c r="A27" s="40"/>
      <c r="B27" s="52" t="s">
        <v>722</v>
      </c>
      <c r="C27" s="52" t="s">
        <v>723</v>
      </c>
      <c r="D27" s="32"/>
      <c r="E27" s="30" t="s">
        <v>703</v>
      </c>
      <c r="F27" s="2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8" customFormat="1" ht="18.75">
      <c r="A28" s="40"/>
      <c r="B28" s="31" t="s">
        <v>724</v>
      </c>
      <c r="C28" s="28" t="s">
        <v>702</v>
      </c>
      <c r="D28" s="32"/>
      <c r="E28" s="30" t="s">
        <v>235</v>
      </c>
      <c r="F28" s="26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8" customFormat="1" ht="18.75">
      <c r="A29" s="40"/>
      <c r="B29" s="31"/>
      <c r="C29" s="28" t="s">
        <v>716</v>
      </c>
      <c r="D29" s="32"/>
      <c r="E29" s="13"/>
      <c r="F29" s="26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18.75">
      <c r="A30" s="40"/>
      <c r="B30" s="31"/>
      <c r="C30" s="28" t="s">
        <v>725</v>
      </c>
      <c r="D30" s="32"/>
      <c r="E30" s="13"/>
      <c r="F30" s="26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8.75">
      <c r="A31" s="40"/>
      <c r="B31" s="31"/>
      <c r="C31" s="28" t="s">
        <v>726</v>
      </c>
      <c r="D31" s="32"/>
      <c r="E31" s="13"/>
      <c r="F31" s="26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8" customFormat="1" ht="18.75">
      <c r="A32" s="40"/>
      <c r="B32" s="31"/>
      <c r="C32" s="28" t="s">
        <v>727</v>
      </c>
      <c r="D32" s="32"/>
      <c r="E32" s="13"/>
      <c r="F32" s="26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8" customFormat="1" ht="18.75">
      <c r="A33" s="40"/>
      <c r="B33" s="31"/>
      <c r="C33" s="28" t="s">
        <v>728</v>
      </c>
      <c r="D33" s="32"/>
      <c r="E33" s="13"/>
      <c r="F33" s="26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8" customFormat="1" ht="18.75">
      <c r="A34" s="40"/>
      <c r="B34" s="31"/>
      <c r="C34" s="28" t="s">
        <v>729</v>
      </c>
      <c r="D34" s="32"/>
      <c r="E34" s="13"/>
      <c r="F34" s="26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8" customFormat="1" ht="18.75">
      <c r="A35" s="40"/>
      <c r="B35" s="31"/>
      <c r="C35" s="52" t="s">
        <v>730</v>
      </c>
      <c r="D35" s="32"/>
      <c r="E35" s="13"/>
      <c r="F35" s="26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.75">
      <c r="A36" s="40"/>
      <c r="B36" s="31"/>
      <c r="C36" s="164" t="s">
        <v>731</v>
      </c>
      <c r="D36" s="32"/>
      <c r="E36" s="13"/>
      <c r="F36" s="26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8" customFormat="1" ht="18.75">
      <c r="A37" s="40"/>
      <c r="B37" s="31"/>
      <c r="C37" s="28" t="s">
        <v>732</v>
      </c>
      <c r="D37" s="32"/>
      <c r="E37" s="13"/>
      <c r="F37" s="2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8" customFormat="1" ht="18.75">
      <c r="A38" s="40"/>
      <c r="B38" s="31"/>
      <c r="C38" s="66" t="s">
        <v>733</v>
      </c>
      <c r="D38" s="32"/>
      <c r="E38" s="13"/>
      <c r="F38" s="26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8" customFormat="1" ht="18.75">
      <c r="A39" s="40"/>
      <c r="B39" s="31"/>
      <c r="C39" s="28" t="s">
        <v>734</v>
      </c>
      <c r="D39" s="32"/>
      <c r="E39" s="13"/>
      <c r="F39" s="26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8" customFormat="1" ht="18.75">
      <c r="A40" s="40"/>
      <c r="B40" s="31"/>
      <c r="C40" s="28" t="s">
        <v>735</v>
      </c>
      <c r="D40" s="32"/>
      <c r="E40" s="13"/>
      <c r="F40" s="2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8" customFormat="1" ht="18.75">
      <c r="A41" s="40"/>
      <c r="B41" s="31"/>
      <c r="C41" s="28" t="s">
        <v>736</v>
      </c>
      <c r="D41" s="32"/>
      <c r="E41" s="13"/>
      <c r="F41" s="26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8" customFormat="1" ht="18.75">
      <c r="A42" s="40"/>
      <c r="B42" s="31"/>
      <c r="C42" s="28" t="s">
        <v>737</v>
      </c>
      <c r="D42" s="32"/>
      <c r="E42" s="13"/>
      <c r="F42" s="26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8" customFormat="1" ht="18.75">
      <c r="A43" s="40"/>
      <c r="B43" s="31"/>
      <c r="C43" s="28" t="s">
        <v>738</v>
      </c>
      <c r="D43" s="32"/>
      <c r="E43" s="13"/>
      <c r="F43" s="26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8" customFormat="1" ht="18.75">
      <c r="A44" s="40"/>
      <c r="B44" s="31"/>
      <c r="C44" s="28" t="s">
        <v>739</v>
      </c>
      <c r="D44" s="32"/>
      <c r="E44" s="13"/>
      <c r="F44" s="26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8" customFormat="1" ht="18.75">
      <c r="A45" s="42"/>
      <c r="B45" s="35"/>
      <c r="C45" s="55" t="s">
        <v>740</v>
      </c>
      <c r="D45" s="37"/>
      <c r="E45" s="64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8" customFormat="1" ht="18.75">
      <c r="A46" s="40">
        <v>3</v>
      </c>
      <c r="B46" s="52" t="s">
        <v>741</v>
      </c>
      <c r="C46" s="52" t="s">
        <v>742</v>
      </c>
      <c r="D46" s="32">
        <v>1400</v>
      </c>
      <c r="E46" s="30" t="s">
        <v>268</v>
      </c>
      <c r="F46" s="26" t="s">
        <v>36</v>
      </c>
      <c r="G46" s="27"/>
      <c r="H46" s="31"/>
      <c r="I46" s="31"/>
      <c r="J46" s="31"/>
      <c r="K46" s="31" t="s">
        <v>19</v>
      </c>
      <c r="L46" s="31"/>
      <c r="M46" s="31"/>
      <c r="N46" s="31"/>
      <c r="O46" s="31"/>
      <c r="P46" s="31"/>
      <c r="Q46" s="31"/>
      <c r="R46" s="31"/>
    </row>
    <row r="47" spans="1:18" s="28" customFormat="1" ht="18.75">
      <c r="A47" s="40"/>
      <c r="B47" s="31" t="s">
        <v>724</v>
      </c>
      <c r="C47" s="28" t="s">
        <v>743</v>
      </c>
      <c r="D47" s="32" t="s">
        <v>68</v>
      </c>
      <c r="E47" s="156" t="s">
        <v>236</v>
      </c>
      <c r="F47" s="2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8" customFormat="1" ht="18.75">
      <c r="A48" s="40"/>
      <c r="B48" s="31"/>
      <c r="C48" s="28" t="s">
        <v>744</v>
      </c>
      <c r="D48" s="32" t="s">
        <v>432</v>
      </c>
      <c r="E48" s="13"/>
      <c r="F48" s="2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8" customFormat="1" ht="18.75">
      <c r="A49" s="40"/>
      <c r="B49" s="31"/>
      <c r="C49" s="28" t="s">
        <v>716</v>
      </c>
      <c r="D49" s="32" t="s">
        <v>290</v>
      </c>
      <c r="E49" s="13"/>
      <c r="F49" s="26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8" customFormat="1" ht="18.75">
      <c r="A50" s="40"/>
      <c r="B50" s="31"/>
      <c r="C50" s="28" t="s">
        <v>745</v>
      </c>
      <c r="D50" s="32"/>
      <c r="E50" s="13"/>
      <c r="F50" s="26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8" customFormat="1" ht="18.75">
      <c r="A51" s="40"/>
      <c r="B51" s="31"/>
      <c r="C51" s="28" t="s">
        <v>746</v>
      </c>
      <c r="D51" s="32"/>
      <c r="E51" s="13"/>
      <c r="F51" s="26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8" customFormat="1" ht="18.75">
      <c r="A52" s="40"/>
      <c r="B52" s="31"/>
      <c r="C52" s="28" t="s">
        <v>747</v>
      </c>
      <c r="D52" s="32"/>
      <c r="E52" s="13"/>
      <c r="F52" s="26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8" customFormat="1" ht="18.75">
      <c r="A53" s="40"/>
      <c r="B53" s="31"/>
      <c r="C53" s="28" t="s">
        <v>748</v>
      </c>
      <c r="D53" s="32"/>
      <c r="E53" s="13"/>
      <c r="F53" s="26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8" customFormat="1" ht="18.75">
      <c r="A54" s="40"/>
      <c r="B54" s="31"/>
      <c r="C54" s="28" t="s">
        <v>749</v>
      </c>
      <c r="D54" s="32"/>
      <c r="E54" s="13"/>
      <c r="F54" s="26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8" customFormat="1" ht="18.75">
      <c r="A55" s="40"/>
      <c r="B55" s="31"/>
      <c r="C55" s="28" t="s">
        <v>750</v>
      </c>
      <c r="D55" s="32"/>
      <c r="E55" s="13"/>
      <c r="F55" s="26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8" customFormat="1" ht="18.75">
      <c r="A56" s="40"/>
      <c r="B56" s="31"/>
      <c r="C56" s="28" t="s">
        <v>751</v>
      </c>
      <c r="D56" s="32"/>
      <c r="E56" s="13"/>
      <c r="F56" s="26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8" customFormat="1" ht="18.75">
      <c r="A57" s="40"/>
      <c r="B57" s="31"/>
      <c r="C57" s="28" t="s">
        <v>752</v>
      </c>
      <c r="D57" s="32"/>
      <c r="E57" s="13"/>
      <c r="F57" s="26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8" customFormat="1" ht="18.75">
      <c r="A58" s="40"/>
      <c r="B58" s="31"/>
      <c r="C58" s="28" t="s">
        <v>753</v>
      </c>
      <c r="D58" s="32"/>
      <c r="E58" s="13"/>
      <c r="F58" s="26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8" customFormat="1" ht="18.75">
      <c r="A59" s="40"/>
      <c r="B59" s="31"/>
      <c r="C59" s="28" t="s">
        <v>754</v>
      </c>
      <c r="D59" s="32"/>
      <c r="E59" s="13"/>
      <c r="F59" s="26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8" customFormat="1" ht="18.75">
      <c r="A60" s="40"/>
      <c r="B60" s="31"/>
      <c r="C60" s="28" t="s">
        <v>755</v>
      </c>
      <c r="D60" s="32"/>
      <c r="E60" s="13"/>
      <c r="F60" s="26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8" customFormat="1" ht="18.75">
      <c r="A61" s="40"/>
      <c r="B61" s="31"/>
      <c r="C61" s="28" t="s">
        <v>756</v>
      </c>
      <c r="D61" s="32"/>
      <c r="E61" s="13"/>
      <c r="F61" s="26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8" customFormat="1" ht="18.75">
      <c r="A62" s="40"/>
      <c r="B62" s="31"/>
      <c r="C62" s="28" t="s">
        <v>757</v>
      </c>
      <c r="D62" s="32"/>
      <c r="E62" s="13"/>
      <c r="F62" s="26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8" customFormat="1" ht="18.75">
      <c r="A63" s="40"/>
      <c r="B63" s="31"/>
      <c r="C63" s="28" t="s">
        <v>758</v>
      </c>
      <c r="D63" s="32"/>
      <c r="E63" s="13"/>
      <c r="F63" s="26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8" customFormat="1" ht="18.75">
      <c r="A64" s="42"/>
      <c r="B64" s="47"/>
      <c r="C64" s="47"/>
      <c r="D64" s="37"/>
      <c r="E64" s="64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8" customFormat="1" ht="18.75">
      <c r="A65" s="40"/>
      <c r="B65" s="52"/>
      <c r="C65" s="52"/>
      <c r="D65" s="32"/>
      <c r="E65" s="13"/>
      <c r="F65" s="26"/>
      <c r="G65" s="27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8" customFormat="1" ht="18.75">
      <c r="A66" s="40"/>
      <c r="B66" s="52"/>
      <c r="C66" s="52"/>
      <c r="D66" s="32"/>
      <c r="E66" s="13"/>
      <c r="F66" s="26"/>
      <c r="G66" s="27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8" customFormat="1" ht="18.75">
      <c r="A67" s="40"/>
      <c r="B67" s="52"/>
      <c r="C67" s="52"/>
      <c r="D67" s="32"/>
      <c r="E67" s="13"/>
      <c r="F67" s="26"/>
      <c r="G67" s="27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8" customFormat="1" ht="18.75">
      <c r="A68" s="40"/>
      <c r="B68" s="52"/>
      <c r="C68" s="52"/>
      <c r="D68" s="32"/>
      <c r="E68" s="13"/>
      <c r="F68" s="26"/>
      <c r="G68" s="27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8" customFormat="1" ht="18.75">
      <c r="A69" s="40"/>
      <c r="B69" s="52"/>
      <c r="C69" s="52"/>
      <c r="D69" s="32"/>
      <c r="E69" s="13"/>
      <c r="F69" s="26"/>
      <c r="G69" s="27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8" customFormat="1" ht="18.75">
      <c r="A70" s="40"/>
      <c r="B70" s="52"/>
      <c r="C70" s="52"/>
      <c r="D70" s="32"/>
      <c r="E70" s="13"/>
      <c r="F70" s="26"/>
      <c r="G70" s="27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8" customFormat="1" ht="18.75">
      <c r="A71" s="40"/>
      <c r="B71" s="52"/>
      <c r="C71" s="52"/>
      <c r="D71" s="32"/>
      <c r="E71" s="13"/>
      <c r="F71" s="26"/>
      <c r="G71" s="27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8" customFormat="1" ht="18.75">
      <c r="A72" s="40"/>
      <c r="B72" s="52"/>
      <c r="C72" s="52"/>
      <c r="D72" s="32"/>
      <c r="E72" s="13"/>
      <c r="F72" s="26"/>
      <c r="G72" s="27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8" customFormat="1" ht="18.75">
      <c r="A73" s="40"/>
      <c r="B73" s="52"/>
      <c r="C73" s="52"/>
      <c r="D73" s="32"/>
      <c r="E73" s="13"/>
      <c r="F73" s="26"/>
      <c r="G73" s="27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8" customFormat="1" ht="18.75">
      <c r="A74" s="40"/>
      <c r="B74" s="52"/>
      <c r="C74" s="52"/>
      <c r="D74" s="32"/>
      <c r="E74" s="13"/>
      <c r="F74" s="26"/>
      <c r="G74" s="27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8" customFormat="1" ht="18.75">
      <c r="A75" s="40"/>
      <c r="B75" s="52"/>
      <c r="C75" s="52"/>
      <c r="D75" s="32"/>
      <c r="E75" s="13"/>
      <c r="F75" s="26"/>
      <c r="G75" s="27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8" customFormat="1" ht="18.75">
      <c r="A76" s="40">
        <v>4</v>
      </c>
      <c r="B76" s="52" t="s">
        <v>213</v>
      </c>
      <c r="C76" s="52" t="s">
        <v>213</v>
      </c>
      <c r="D76" s="32">
        <v>11000</v>
      </c>
      <c r="E76" s="30" t="s">
        <v>51</v>
      </c>
      <c r="F76" s="26" t="s">
        <v>51</v>
      </c>
      <c r="G76" s="27"/>
      <c r="H76" s="31"/>
      <c r="I76" s="31"/>
      <c r="J76" s="31"/>
      <c r="K76" s="31" t="s">
        <v>19</v>
      </c>
      <c r="L76" s="31"/>
      <c r="M76" s="31"/>
      <c r="N76" s="31"/>
      <c r="O76" s="31"/>
      <c r="P76" s="31"/>
      <c r="Q76" s="31"/>
      <c r="R76" s="31"/>
    </row>
    <row r="77" spans="1:18" s="28" customFormat="1" ht="18.75">
      <c r="A77" s="40"/>
      <c r="B77" s="52" t="s">
        <v>214</v>
      </c>
      <c r="C77" s="52" t="s">
        <v>706</v>
      </c>
      <c r="D77" s="32" t="s">
        <v>68</v>
      </c>
      <c r="E77" s="30" t="s">
        <v>235</v>
      </c>
      <c r="F77" s="26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8" customFormat="1" ht="18.75">
      <c r="A78" s="40"/>
      <c r="B78" s="31"/>
      <c r="C78" s="28" t="s">
        <v>716</v>
      </c>
      <c r="D78" s="32" t="s">
        <v>432</v>
      </c>
      <c r="E78" s="13"/>
      <c r="F78" s="26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8" customFormat="1" ht="18.75">
      <c r="A79" s="40"/>
      <c r="B79" s="31"/>
      <c r="C79" s="52" t="s">
        <v>717</v>
      </c>
      <c r="D79" s="29" t="s">
        <v>759</v>
      </c>
      <c r="E79" s="30"/>
      <c r="F79" s="26"/>
      <c r="G79" s="27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8" customFormat="1" ht="18.75">
      <c r="A80" s="40"/>
      <c r="B80" s="31"/>
      <c r="C80" s="72" t="s">
        <v>718</v>
      </c>
      <c r="D80" s="29"/>
      <c r="E80" s="30"/>
      <c r="F80" s="26"/>
      <c r="G80" s="27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8" customFormat="1" ht="18.75">
      <c r="A81" s="40"/>
      <c r="B81" s="31"/>
      <c r="C81" s="72" t="s">
        <v>719</v>
      </c>
      <c r="D81" s="29"/>
      <c r="E81" s="30"/>
      <c r="F81" s="26"/>
      <c r="G81" s="27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8" customFormat="1" ht="18.75">
      <c r="A82" s="40"/>
      <c r="B82" s="31"/>
      <c r="C82" s="72" t="s">
        <v>720</v>
      </c>
      <c r="D82" s="29"/>
      <c r="E82" s="30"/>
      <c r="F82" s="26"/>
      <c r="G82" s="27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8" customFormat="1" ht="18.75">
      <c r="A83" s="42"/>
      <c r="B83" s="35"/>
      <c r="C83" s="73" t="s">
        <v>721</v>
      </c>
      <c r="D83" s="43"/>
      <c r="E83" s="38"/>
      <c r="F83" s="34"/>
      <c r="G83" s="39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8" customFormat="1" ht="18.75">
      <c r="A84" s="40">
        <v>5</v>
      </c>
      <c r="B84" s="52" t="s">
        <v>760</v>
      </c>
      <c r="C84" s="52" t="s">
        <v>760</v>
      </c>
      <c r="D84" s="32">
        <v>8000</v>
      </c>
      <c r="E84" s="30" t="s">
        <v>51</v>
      </c>
      <c r="F84" s="26" t="s">
        <v>51</v>
      </c>
      <c r="G84" s="27"/>
      <c r="H84" s="31"/>
      <c r="I84" s="31"/>
      <c r="J84" s="31"/>
      <c r="K84" s="31" t="s">
        <v>19</v>
      </c>
      <c r="L84" s="31"/>
      <c r="M84" s="31"/>
      <c r="N84" s="31"/>
      <c r="O84" s="31"/>
      <c r="P84" s="31"/>
      <c r="Q84" s="31"/>
      <c r="R84" s="31"/>
    </row>
    <row r="85" spans="1:18" s="28" customFormat="1" ht="18.75">
      <c r="A85" s="40"/>
      <c r="B85" s="52" t="s">
        <v>761</v>
      </c>
      <c r="C85" s="52" t="s">
        <v>761</v>
      </c>
      <c r="D85" s="32" t="s">
        <v>68</v>
      </c>
      <c r="E85" s="156" t="s">
        <v>236</v>
      </c>
      <c r="F85" s="26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8" customFormat="1" ht="18.75">
      <c r="A86" s="40"/>
      <c r="B86" s="31" t="s">
        <v>762</v>
      </c>
      <c r="C86" s="31" t="s">
        <v>762</v>
      </c>
      <c r="D86" s="32" t="s">
        <v>432</v>
      </c>
      <c r="E86" s="13"/>
      <c r="F86" s="26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8" customFormat="1" ht="18.75">
      <c r="A87" s="40"/>
      <c r="B87" s="31"/>
      <c r="C87" s="28" t="s">
        <v>716</v>
      </c>
      <c r="D87" s="29" t="s">
        <v>763</v>
      </c>
      <c r="E87" s="30"/>
      <c r="F87" s="26"/>
      <c r="G87" s="27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8" customFormat="1" ht="18.75">
      <c r="A88" s="40"/>
      <c r="B88" s="31"/>
      <c r="C88" s="28" t="s">
        <v>764</v>
      </c>
      <c r="D88" s="29"/>
      <c r="E88" s="30"/>
      <c r="F88" s="26"/>
      <c r="G88" s="27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8" customFormat="1" ht="18.75">
      <c r="A89" s="40"/>
      <c r="B89" s="31"/>
      <c r="C89" s="28" t="s">
        <v>765</v>
      </c>
      <c r="D89" s="29"/>
      <c r="E89" s="30"/>
      <c r="F89" s="26"/>
      <c r="G89" s="27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8" customFormat="1" ht="18.75">
      <c r="A90" s="40"/>
      <c r="B90" s="31"/>
      <c r="C90" s="28" t="s">
        <v>766</v>
      </c>
      <c r="D90" s="29"/>
      <c r="E90" s="30"/>
      <c r="F90" s="26"/>
      <c r="G90" s="27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8" customFormat="1" ht="18.75">
      <c r="A91" s="40"/>
      <c r="B91" s="31"/>
      <c r="C91" s="28" t="s">
        <v>769</v>
      </c>
      <c r="D91" s="29"/>
      <c r="E91" s="30"/>
      <c r="F91" s="26"/>
      <c r="G91" s="27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8" customFormat="1" ht="18.75">
      <c r="A92" s="40"/>
      <c r="B92" s="31"/>
      <c r="C92" s="28" t="s">
        <v>768</v>
      </c>
      <c r="D92" s="29"/>
      <c r="E92" s="30"/>
      <c r="F92" s="26"/>
      <c r="G92" s="27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8" customFormat="1" ht="18.75">
      <c r="A93" s="40"/>
      <c r="B93" s="31"/>
      <c r="C93" s="28" t="s">
        <v>767</v>
      </c>
      <c r="D93" s="29"/>
      <c r="E93" s="30"/>
      <c r="F93" s="26"/>
      <c r="G93" s="27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8" customFormat="1" ht="18.75">
      <c r="A94" s="40"/>
      <c r="B94" s="31"/>
      <c r="C94" s="28" t="s">
        <v>770</v>
      </c>
      <c r="D94" s="29"/>
      <c r="E94" s="30"/>
      <c r="F94" s="26"/>
      <c r="G94" s="27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8" customFormat="1" ht="18.75">
      <c r="A95" s="40"/>
      <c r="B95" s="31"/>
      <c r="C95" s="28" t="s">
        <v>771</v>
      </c>
      <c r="D95" s="29"/>
      <c r="E95" s="30"/>
      <c r="F95" s="26"/>
      <c r="G95" s="27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8" customFormat="1" ht="18.75">
      <c r="A96" s="40"/>
      <c r="B96" s="31"/>
      <c r="D96" s="29"/>
      <c r="E96" s="30"/>
      <c r="F96" s="26"/>
      <c r="G96" s="27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8" customFormat="1" ht="18.75">
      <c r="A97" s="40"/>
      <c r="B97" s="31"/>
      <c r="D97" s="29"/>
      <c r="E97" s="30"/>
      <c r="F97" s="26"/>
      <c r="G97" s="27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8" customFormat="1" ht="18.75">
      <c r="A98" s="40"/>
      <c r="B98" s="31"/>
      <c r="D98" s="29"/>
      <c r="E98" s="30"/>
      <c r="F98" s="26"/>
      <c r="G98" s="27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8" customFormat="1" ht="18.75">
      <c r="A99" s="40"/>
      <c r="B99" s="31"/>
      <c r="D99" s="29"/>
      <c r="E99" s="30"/>
      <c r="F99" s="26"/>
      <c r="G99" s="27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8" customFormat="1" ht="18.75">
      <c r="A100" s="40"/>
      <c r="B100" s="31"/>
      <c r="D100" s="29"/>
      <c r="E100" s="30"/>
      <c r="F100" s="26"/>
      <c r="G100" s="27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61" customFormat="1" ht="21" customHeight="1">
      <c r="A101" s="60" t="s">
        <v>242</v>
      </c>
      <c r="B101" s="15"/>
      <c r="C101" s="15"/>
      <c r="D101" s="15"/>
      <c r="E101" s="15"/>
      <c r="F101" s="15"/>
      <c r="G101" s="15"/>
      <c r="P101" s="176" t="s">
        <v>263</v>
      </c>
      <c r="Q101" s="177"/>
      <c r="R101" s="178"/>
    </row>
    <row r="102" spans="1:7" s="61" customFormat="1" ht="21" customHeight="1">
      <c r="A102" s="15"/>
      <c r="B102" s="60" t="s">
        <v>302</v>
      </c>
      <c r="C102" s="15"/>
      <c r="D102" s="15"/>
      <c r="E102" s="15"/>
      <c r="F102" s="15"/>
      <c r="G102" s="15"/>
    </row>
    <row r="103" spans="1:18" s="18" customFormat="1" ht="18.75">
      <c r="A103" s="117" t="s">
        <v>10</v>
      </c>
      <c r="B103" s="170" t="s">
        <v>240</v>
      </c>
      <c r="C103" s="117"/>
      <c r="D103" s="118" t="s">
        <v>12</v>
      </c>
      <c r="E103" s="117" t="s">
        <v>13</v>
      </c>
      <c r="F103" s="119" t="s">
        <v>164</v>
      </c>
      <c r="G103" s="173" t="s">
        <v>192</v>
      </c>
      <c r="H103" s="174"/>
      <c r="I103" s="175"/>
      <c r="J103" s="173" t="s">
        <v>272</v>
      </c>
      <c r="K103" s="174"/>
      <c r="L103" s="174"/>
      <c r="M103" s="174"/>
      <c r="N103" s="174"/>
      <c r="O103" s="174"/>
      <c r="P103" s="174"/>
      <c r="Q103" s="174"/>
      <c r="R103" s="175"/>
    </row>
    <row r="104" spans="1:18" s="18" customFormat="1" ht="18.75">
      <c r="A104" s="120" t="s">
        <v>11</v>
      </c>
      <c r="B104" s="171"/>
      <c r="C104" s="120" t="s">
        <v>264</v>
      </c>
      <c r="D104" s="121" t="s">
        <v>163</v>
      </c>
      <c r="E104" s="120" t="s">
        <v>237</v>
      </c>
      <c r="F104" s="122" t="s">
        <v>165</v>
      </c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</row>
    <row r="105" spans="1:18" s="18" customFormat="1" ht="18.75">
      <c r="A105" s="123"/>
      <c r="B105" s="172"/>
      <c r="C105" s="123"/>
      <c r="D105" s="124"/>
      <c r="E105" s="123" t="s">
        <v>238</v>
      </c>
      <c r="F105" s="125" t="s">
        <v>166</v>
      </c>
      <c r="G105" s="126" t="s">
        <v>15</v>
      </c>
      <c r="H105" s="126" t="s">
        <v>16</v>
      </c>
      <c r="I105" s="126" t="s">
        <v>17</v>
      </c>
      <c r="J105" s="126" t="s">
        <v>18</v>
      </c>
      <c r="K105" s="126" t="s">
        <v>19</v>
      </c>
      <c r="L105" s="126" t="s">
        <v>20</v>
      </c>
      <c r="M105" s="126" t="s">
        <v>21</v>
      </c>
      <c r="N105" s="126" t="s">
        <v>22</v>
      </c>
      <c r="O105" s="126" t="s">
        <v>23</v>
      </c>
      <c r="P105" s="126" t="s">
        <v>24</v>
      </c>
      <c r="Q105" s="126" t="s">
        <v>25</v>
      </c>
      <c r="R105" s="126" t="s">
        <v>26</v>
      </c>
    </row>
    <row r="106" spans="1:18" s="28" customFormat="1" ht="18.75">
      <c r="A106" s="40">
        <v>3</v>
      </c>
      <c r="B106" s="52" t="s">
        <v>301</v>
      </c>
      <c r="C106" s="52" t="s">
        <v>708</v>
      </c>
      <c r="D106" s="32">
        <v>17000</v>
      </c>
      <c r="E106" s="30" t="s">
        <v>268</v>
      </c>
      <c r="F106" s="26" t="s">
        <v>51</v>
      </c>
      <c r="G106" s="27"/>
      <c r="H106" s="31"/>
      <c r="I106" s="31"/>
      <c r="J106" s="31"/>
      <c r="K106" s="31" t="s">
        <v>19</v>
      </c>
      <c r="L106" s="31"/>
      <c r="M106" s="31"/>
      <c r="N106" s="31"/>
      <c r="O106" s="31"/>
      <c r="P106" s="31"/>
      <c r="Q106" s="31"/>
      <c r="R106" s="31"/>
    </row>
    <row r="107" spans="1:18" s="28" customFormat="1" ht="18.75">
      <c r="A107" s="40"/>
      <c r="B107" s="31" t="s">
        <v>212</v>
      </c>
      <c r="C107" s="28" t="s">
        <v>212</v>
      </c>
      <c r="D107" s="32" t="s">
        <v>68</v>
      </c>
      <c r="E107" s="156" t="s">
        <v>236</v>
      </c>
      <c r="F107" s="26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8" customFormat="1" ht="18.75">
      <c r="A108" s="40"/>
      <c r="B108" s="31"/>
      <c r="C108" s="28" t="s">
        <v>282</v>
      </c>
      <c r="D108" s="32" t="s">
        <v>432</v>
      </c>
      <c r="E108" s="13"/>
      <c r="F108" s="2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8" customFormat="1" ht="18.75">
      <c r="A109" s="40"/>
      <c r="B109" s="52"/>
      <c r="C109" s="52" t="s">
        <v>709</v>
      </c>
      <c r="D109" s="32" t="s">
        <v>290</v>
      </c>
      <c r="E109" s="13"/>
      <c r="F109" s="2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8" customFormat="1" ht="12.75" customHeight="1">
      <c r="A110" s="42"/>
      <c r="B110" s="35"/>
      <c r="C110" s="55"/>
      <c r="D110" s="37"/>
      <c r="E110" s="64"/>
      <c r="F110" s="34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8" customFormat="1" ht="18.75">
      <c r="A111" s="40">
        <v>2</v>
      </c>
      <c r="B111" s="52" t="s">
        <v>213</v>
      </c>
      <c r="C111" s="52" t="s">
        <v>213</v>
      </c>
      <c r="D111" s="32">
        <v>11000</v>
      </c>
      <c r="E111" s="30" t="s">
        <v>268</v>
      </c>
      <c r="F111" s="26" t="s">
        <v>36</v>
      </c>
      <c r="G111" s="27"/>
      <c r="H111" s="31"/>
      <c r="I111" s="31"/>
      <c r="J111" s="31"/>
      <c r="K111" s="31" t="s">
        <v>19</v>
      </c>
      <c r="L111" s="31"/>
      <c r="M111" s="31"/>
      <c r="N111" s="31"/>
      <c r="O111" s="31"/>
      <c r="P111" s="31"/>
      <c r="Q111" s="31"/>
      <c r="R111" s="31"/>
    </row>
    <row r="112" spans="1:18" s="28" customFormat="1" ht="18.75">
      <c r="A112" s="40"/>
      <c r="B112" s="52" t="s">
        <v>214</v>
      </c>
      <c r="C112" s="52" t="s">
        <v>706</v>
      </c>
      <c r="D112" s="32" t="s">
        <v>68</v>
      </c>
      <c r="E112" s="30" t="s">
        <v>235</v>
      </c>
      <c r="F112" s="2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8" customFormat="1" ht="18.75">
      <c r="A113" s="40"/>
      <c r="B113" s="31"/>
      <c r="C113" s="28" t="s">
        <v>282</v>
      </c>
      <c r="D113" s="32" t="s">
        <v>432</v>
      </c>
      <c r="E113" s="13"/>
      <c r="F113" s="2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8" customFormat="1" ht="18.75">
      <c r="A114" s="40"/>
      <c r="B114" s="31"/>
      <c r="C114" s="52" t="s">
        <v>283</v>
      </c>
      <c r="D114" s="29" t="s">
        <v>705</v>
      </c>
      <c r="E114" s="30"/>
      <c r="F114" s="26"/>
      <c r="G114" s="27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8.75">
      <c r="A115" s="42"/>
      <c r="B115" s="35"/>
      <c r="C115" s="73"/>
      <c r="D115" s="43"/>
      <c r="E115" s="38"/>
      <c r="F115" s="34"/>
      <c r="G115" s="39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8" customFormat="1" ht="18.75">
      <c r="A116" s="40"/>
      <c r="B116" s="52"/>
      <c r="C116" s="52"/>
      <c r="D116" s="32"/>
      <c r="E116" s="13"/>
      <c r="F116" s="2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8" customFormat="1" ht="18.75">
      <c r="A117" s="40"/>
      <c r="B117" s="52"/>
      <c r="C117" s="52"/>
      <c r="D117" s="32"/>
      <c r="E117" s="13"/>
      <c r="F117" s="2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8" customFormat="1" ht="18.75">
      <c r="A118" s="40"/>
      <c r="B118" s="52"/>
      <c r="C118" s="52"/>
      <c r="D118" s="32"/>
      <c r="E118" s="13"/>
      <c r="F118" s="2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8" customFormat="1" ht="18.75">
      <c r="A119" s="40"/>
      <c r="B119" s="52"/>
      <c r="C119" s="52"/>
      <c r="D119" s="32"/>
      <c r="E119" s="13"/>
      <c r="F119" s="2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8" customFormat="1" ht="7.5" customHeight="1">
      <c r="A120" s="40"/>
      <c r="B120" s="52"/>
      <c r="C120" s="52"/>
      <c r="D120" s="32"/>
      <c r="E120" s="13"/>
      <c r="F120" s="26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147" customFormat="1" ht="20.25">
      <c r="A121" s="141" t="s">
        <v>7</v>
      </c>
      <c r="B121" s="141" t="s">
        <v>382</v>
      </c>
      <c r="C121" s="97"/>
      <c r="D121" s="143">
        <f>SUM(D10:D120)</f>
        <v>110000</v>
      </c>
      <c r="E121" s="143"/>
      <c r="F121" s="141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1:18" s="61" customFormat="1" ht="21" customHeight="1">
      <c r="A122" s="60" t="s">
        <v>242</v>
      </c>
      <c r="B122" s="15"/>
      <c r="C122" s="15"/>
      <c r="D122" s="15"/>
      <c r="E122" s="15"/>
      <c r="F122" s="15"/>
      <c r="G122" s="15"/>
      <c r="P122" s="176" t="s">
        <v>263</v>
      </c>
      <c r="Q122" s="177"/>
      <c r="R122" s="178"/>
    </row>
    <row r="123" spans="1:7" s="61" customFormat="1" ht="21" customHeight="1">
      <c r="A123" s="15"/>
      <c r="B123" s="60" t="s">
        <v>302</v>
      </c>
      <c r="C123" s="15"/>
      <c r="D123" s="15"/>
      <c r="E123" s="15"/>
      <c r="F123" s="15"/>
      <c r="G123" s="15"/>
    </row>
    <row r="124" spans="1:18" s="18" customFormat="1" ht="18.75">
      <c r="A124" s="117" t="s">
        <v>10</v>
      </c>
      <c r="B124" s="170" t="s">
        <v>240</v>
      </c>
      <c r="C124" s="117"/>
      <c r="D124" s="118" t="s">
        <v>12</v>
      </c>
      <c r="E124" s="117" t="s">
        <v>13</v>
      </c>
      <c r="F124" s="119" t="s">
        <v>164</v>
      </c>
      <c r="G124" s="173" t="s">
        <v>192</v>
      </c>
      <c r="H124" s="174"/>
      <c r="I124" s="175"/>
      <c r="J124" s="173" t="s">
        <v>272</v>
      </c>
      <c r="K124" s="174"/>
      <c r="L124" s="174"/>
      <c r="M124" s="174"/>
      <c r="N124" s="174"/>
      <c r="O124" s="174"/>
      <c r="P124" s="174"/>
      <c r="Q124" s="174"/>
      <c r="R124" s="175"/>
    </row>
    <row r="125" spans="1:18" s="18" customFormat="1" ht="18.75">
      <c r="A125" s="120" t="s">
        <v>11</v>
      </c>
      <c r="B125" s="171"/>
      <c r="C125" s="120" t="s">
        <v>264</v>
      </c>
      <c r="D125" s="121" t="s">
        <v>163</v>
      </c>
      <c r="E125" s="120" t="s">
        <v>237</v>
      </c>
      <c r="F125" s="122" t="s">
        <v>165</v>
      </c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1:18" s="18" customFormat="1" ht="18.75">
      <c r="A126" s="123"/>
      <c r="B126" s="172"/>
      <c r="C126" s="123"/>
      <c r="D126" s="124"/>
      <c r="E126" s="123" t="s">
        <v>238</v>
      </c>
      <c r="F126" s="125" t="s">
        <v>166</v>
      </c>
      <c r="G126" s="126" t="s">
        <v>15</v>
      </c>
      <c r="H126" s="126" t="s">
        <v>16</v>
      </c>
      <c r="I126" s="126" t="s">
        <v>17</v>
      </c>
      <c r="J126" s="126" t="s">
        <v>18</v>
      </c>
      <c r="K126" s="126" t="s">
        <v>19</v>
      </c>
      <c r="L126" s="126" t="s">
        <v>20</v>
      </c>
      <c r="M126" s="126" t="s">
        <v>21</v>
      </c>
      <c r="N126" s="126" t="s">
        <v>22</v>
      </c>
      <c r="O126" s="126" t="s">
        <v>23</v>
      </c>
      <c r="P126" s="126" t="s">
        <v>24</v>
      </c>
      <c r="Q126" s="126" t="s">
        <v>25</v>
      </c>
      <c r="R126" s="126" t="s">
        <v>26</v>
      </c>
    </row>
    <row r="127" spans="1:18" s="28" customFormat="1" ht="18.75">
      <c r="A127" s="40">
        <v>1</v>
      </c>
      <c r="B127" s="52" t="s">
        <v>213</v>
      </c>
      <c r="C127" s="52" t="s">
        <v>213</v>
      </c>
      <c r="D127" s="32">
        <v>11000</v>
      </c>
      <c r="E127" s="30" t="s">
        <v>268</v>
      </c>
      <c r="F127" s="26" t="s">
        <v>36</v>
      </c>
      <c r="G127" s="27"/>
      <c r="H127" s="31"/>
      <c r="I127" s="31"/>
      <c r="J127" s="31"/>
      <c r="K127" s="31" t="s">
        <v>19</v>
      </c>
      <c r="L127" s="31"/>
      <c r="M127" s="31"/>
      <c r="N127" s="31"/>
      <c r="O127" s="31"/>
      <c r="P127" s="31"/>
      <c r="Q127" s="31"/>
      <c r="R127" s="31"/>
    </row>
    <row r="128" spans="1:18" s="28" customFormat="1" ht="18.75">
      <c r="A128" s="40"/>
      <c r="B128" s="52" t="s">
        <v>214</v>
      </c>
      <c r="C128" s="52" t="s">
        <v>214</v>
      </c>
      <c r="D128" s="32" t="s">
        <v>68</v>
      </c>
      <c r="E128" s="30" t="s">
        <v>235</v>
      </c>
      <c r="F128" s="26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8" customFormat="1" ht="18.75">
      <c r="A129" s="40"/>
      <c r="B129" s="31"/>
      <c r="C129" s="28" t="s">
        <v>282</v>
      </c>
      <c r="D129" s="32" t="s">
        <v>432</v>
      </c>
      <c r="E129" s="13"/>
      <c r="F129" s="26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8" customFormat="1" ht="18.75">
      <c r="A130" s="40"/>
      <c r="B130" s="31"/>
      <c r="C130" s="52" t="s">
        <v>283</v>
      </c>
      <c r="D130" s="29" t="s">
        <v>705</v>
      </c>
      <c r="E130" s="30"/>
      <c r="F130" s="26"/>
      <c r="G130" s="27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8.75">
      <c r="A131" s="42"/>
      <c r="B131" s="35"/>
      <c r="C131" s="73"/>
      <c r="D131" s="43"/>
      <c r="E131" s="38"/>
      <c r="F131" s="34"/>
      <c r="G131" s="39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8" customFormat="1" ht="18.75">
      <c r="A132" s="40">
        <v>3</v>
      </c>
      <c r="B132" s="52" t="s">
        <v>301</v>
      </c>
      <c r="C132" s="52" t="s">
        <v>288</v>
      </c>
      <c r="D132" s="32">
        <v>25000</v>
      </c>
      <c r="E132" s="30" t="s">
        <v>390</v>
      </c>
      <c r="F132" s="26" t="s">
        <v>51</v>
      </c>
      <c r="G132" s="27"/>
      <c r="H132" s="31"/>
      <c r="I132" s="31"/>
      <c r="J132" s="31"/>
      <c r="K132" s="31" t="s">
        <v>19</v>
      </c>
      <c r="L132" s="31"/>
      <c r="M132" s="31"/>
      <c r="N132" s="31"/>
      <c r="O132" s="31"/>
      <c r="P132" s="31"/>
      <c r="Q132" s="31"/>
      <c r="R132" s="31"/>
    </row>
    <row r="133" spans="1:18" s="28" customFormat="1" ht="18.75">
      <c r="A133" s="40"/>
      <c r="B133" s="31" t="s">
        <v>300</v>
      </c>
      <c r="C133" s="28" t="s">
        <v>289</v>
      </c>
      <c r="D133" s="32" t="s">
        <v>68</v>
      </c>
      <c r="E133" s="156" t="s">
        <v>236</v>
      </c>
      <c r="F133" s="26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8" customFormat="1" ht="18.75">
      <c r="A134" s="40"/>
      <c r="B134" s="31" t="s">
        <v>289</v>
      </c>
      <c r="C134" s="28" t="s">
        <v>282</v>
      </c>
      <c r="D134" s="32" t="s">
        <v>271</v>
      </c>
      <c r="E134" s="13"/>
      <c r="F134" s="26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8" customFormat="1" ht="18.75">
      <c r="A135" s="40"/>
      <c r="B135" s="52"/>
      <c r="C135" s="52" t="s">
        <v>283</v>
      </c>
      <c r="D135" s="32" t="s">
        <v>292</v>
      </c>
      <c r="E135" s="13"/>
      <c r="F135" s="26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8" customFormat="1" ht="18.75">
      <c r="A136" s="42"/>
      <c r="B136" s="47"/>
      <c r="C136" s="47"/>
      <c r="D136" s="37"/>
      <c r="E136" s="64"/>
      <c r="F136" s="34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147" customFormat="1" ht="20.25">
      <c r="A137" s="141" t="s">
        <v>7</v>
      </c>
      <c r="B137" s="141" t="s">
        <v>265</v>
      </c>
      <c r="C137" s="97"/>
      <c r="D137" s="143">
        <f>SUM(D127:D136)</f>
        <v>36000</v>
      </c>
      <c r="E137" s="143"/>
      <c r="F137" s="141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</row>
    <row r="138" spans="1:6" s="28" customFormat="1" ht="18.75">
      <c r="A138" s="68"/>
      <c r="C138" s="33"/>
      <c r="D138" s="13"/>
      <c r="E138" s="13"/>
      <c r="F138" s="68"/>
    </row>
    <row r="139" spans="1:6" s="28" customFormat="1" ht="18.75">
      <c r="A139" s="68"/>
      <c r="C139" s="33"/>
      <c r="D139" s="13"/>
      <c r="E139" s="13"/>
      <c r="F139" s="68"/>
    </row>
    <row r="140" spans="1:6" s="28" customFormat="1" ht="18.75">
      <c r="A140" s="68"/>
      <c r="C140" s="33"/>
      <c r="D140" s="13"/>
      <c r="E140" s="13"/>
      <c r="F140" s="68"/>
    </row>
    <row r="141" spans="1:6" s="28" customFormat="1" ht="18.75">
      <c r="A141" s="68"/>
      <c r="C141" s="33"/>
      <c r="D141" s="13"/>
      <c r="E141" s="13"/>
      <c r="F141" s="68"/>
    </row>
    <row r="142" spans="1:18" s="61" customFormat="1" ht="21" customHeight="1">
      <c r="A142" s="60" t="s">
        <v>241</v>
      </c>
      <c r="B142" s="15"/>
      <c r="C142" s="15"/>
      <c r="D142" s="15"/>
      <c r="E142" s="15"/>
      <c r="F142" s="15"/>
      <c r="G142" s="15"/>
      <c r="P142" s="176" t="s">
        <v>263</v>
      </c>
      <c r="Q142" s="177"/>
      <c r="R142" s="178"/>
    </row>
    <row r="143" spans="1:7" s="61" customFormat="1" ht="21" customHeight="1">
      <c r="A143" s="15"/>
      <c r="B143" s="60" t="s">
        <v>176</v>
      </c>
      <c r="C143" s="15"/>
      <c r="D143" s="15"/>
      <c r="E143" s="15"/>
      <c r="F143" s="15"/>
      <c r="G143" s="15"/>
    </row>
    <row r="144" spans="1:18" s="18" customFormat="1" ht="18.75">
      <c r="A144" s="117" t="s">
        <v>10</v>
      </c>
      <c r="B144" s="170" t="s">
        <v>240</v>
      </c>
      <c r="C144" s="117"/>
      <c r="D144" s="118" t="s">
        <v>12</v>
      </c>
      <c r="E144" s="117" t="s">
        <v>13</v>
      </c>
      <c r="F144" s="119" t="s">
        <v>164</v>
      </c>
      <c r="G144" s="173" t="s">
        <v>192</v>
      </c>
      <c r="H144" s="174"/>
      <c r="I144" s="175"/>
      <c r="J144" s="173" t="s">
        <v>272</v>
      </c>
      <c r="K144" s="174"/>
      <c r="L144" s="174"/>
      <c r="M144" s="174"/>
      <c r="N144" s="174"/>
      <c r="O144" s="174"/>
      <c r="P144" s="174"/>
      <c r="Q144" s="174"/>
      <c r="R144" s="175"/>
    </row>
    <row r="145" spans="1:18" s="18" customFormat="1" ht="18.75">
      <c r="A145" s="120" t="s">
        <v>11</v>
      </c>
      <c r="B145" s="171"/>
      <c r="C145" s="120" t="s">
        <v>264</v>
      </c>
      <c r="D145" s="121" t="s">
        <v>163</v>
      </c>
      <c r="E145" s="120" t="s">
        <v>237</v>
      </c>
      <c r="F145" s="122" t="s">
        <v>165</v>
      </c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</row>
    <row r="146" spans="1:18" s="18" customFormat="1" ht="18.75">
      <c r="A146" s="123"/>
      <c r="B146" s="172"/>
      <c r="C146" s="123"/>
      <c r="D146" s="124"/>
      <c r="E146" s="123" t="s">
        <v>238</v>
      </c>
      <c r="F146" s="125" t="s">
        <v>166</v>
      </c>
      <c r="G146" s="126" t="s">
        <v>15</v>
      </c>
      <c r="H146" s="126" t="s">
        <v>16</v>
      </c>
      <c r="I146" s="126" t="s">
        <v>17</v>
      </c>
      <c r="J146" s="126" t="s">
        <v>18</v>
      </c>
      <c r="K146" s="126" t="s">
        <v>19</v>
      </c>
      <c r="L146" s="126" t="s">
        <v>20</v>
      </c>
      <c r="M146" s="126" t="s">
        <v>21</v>
      </c>
      <c r="N146" s="126" t="s">
        <v>22</v>
      </c>
      <c r="O146" s="126" t="s">
        <v>23</v>
      </c>
      <c r="P146" s="126" t="s">
        <v>24</v>
      </c>
      <c r="Q146" s="126" t="s">
        <v>25</v>
      </c>
      <c r="R146" s="126" t="s">
        <v>26</v>
      </c>
    </row>
    <row r="147" spans="1:18" s="28" customFormat="1" ht="18.75">
      <c r="A147" s="40">
        <v>1</v>
      </c>
      <c r="B147" s="52" t="s">
        <v>274</v>
      </c>
      <c r="C147" s="52" t="s">
        <v>274</v>
      </c>
      <c r="D147" s="32">
        <v>32400</v>
      </c>
      <c r="E147" s="13" t="s">
        <v>388</v>
      </c>
      <c r="F147" s="26" t="s">
        <v>36</v>
      </c>
      <c r="G147" s="27"/>
      <c r="H147" s="31"/>
      <c r="I147" s="31"/>
      <c r="J147" s="31"/>
      <c r="K147" s="31" t="s">
        <v>19</v>
      </c>
      <c r="L147" s="31"/>
      <c r="M147" s="31"/>
      <c r="N147" s="31"/>
      <c r="O147" s="31"/>
      <c r="P147" s="31"/>
      <c r="Q147" s="31"/>
      <c r="R147" s="31"/>
    </row>
    <row r="148" spans="1:18" s="28" customFormat="1" ht="18.75">
      <c r="A148" s="40"/>
      <c r="B148" s="52" t="s">
        <v>275</v>
      </c>
      <c r="C148" s="52" t="s">
        <v>275</v>
      </c>
      <c r="D148" s="32" t="s">
        <v>68</v>
      </c>
      <c r="E148" s="13" t="s">
        <v>235</v>
      </c>
      <c r="F148" s="26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8" customFormat="1" ht="18.75">
      <c r="A149" s="40"/>
      <c r="B149" s="31" t="s">
        <v>276</v>
      </c>
      <c r="C149" s="31" t="s">
        <v>284</v>
      </c>
      <c r="D149" s="32" t="s">
        <v>271</v>
      </c>
      <c r="E149" s="13"/>
      <c r="F149" s="26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8" customFormat="1" ht="18.75">
      <c r="A150" s="40"/>
      <c r="B150" s="31" t="s">
        <v>212</v>
      </c>
      <c r="C150" s="28" t="s">
        <v>277</v>
      </c>
      <c r="D150" s="32" t="s">
        <v>285</v>
      </c>
      <c r="E150" s="13"/>
      <c r="F150" s="26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8" customFormat="1" ht="18.75">
      <c r="A151" s="40"/>
      <c r="B151" s="31"/>
      <c r="C151" s="28" t="s">
        <v>282</v>
      </c>
      <c r="D151" s="32"/>
      <c r="E151" s="13"/>
      <c r="F151" s="26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8" customFormat="1" ht="18.75">
      <c r="A152" s="40"/>
      <c r="B152" s="31"/>
      <c r="C152" s="52" t="s">
        <v>283</v>
      </c>
      <c r="D152" s="32"/>
      <c r="E152" s="13"/>
      <c r="F152" s="26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8" customFormat="1" ht="18.75">
      <c r="A153" s="40"/>
      <c r="B153" s="31"/>
      <c r="C153" s="28" t="s">
        <v>278</v>
      </c>
      <c r="D153" s="32"/>
      <c r="E153" s="13"/>
      <c r="F153" s="26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8" customFormat="1" ht="18.75">
      <c r="A154" s="40"/>
      <c r="B154" s="31"/>
      <c r="C154" s="28" t="s">
        <v>279</v>
      </c>
      <c r="D154" s="32"/>
      <c r="E154" s="13"/>
      <c r="F154" s="26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8" customFormat="1" ht="18.75">
      <c r="A155" s="42"/>
      <c r="B155" s="35"/>
      <c r="C155" s="55"/>
      <c r="D155" s="37"/>
      <c r="E155" s="64"/>
      <c r="F155" s="34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8" customFormat="1" ht="18.75">
      <c r="A156" s="40">
        <v>2</v>
      </c>
      <c r="B156" s="52" t="s">
        <v>392</v>
      </c>
      <c r="C156" s="52" t="s">
        <v>288</v>
      </c>
      <c r="D156" s="32">
        <v>25000</v>
      </c>
      <c r="E156" s="30" t="s">
        <v>388</v>
      </c>
      <c r="F156" s="26" t="s">
        <v>60</v>
      </c>
      <c r="G156" s="27"/>
      <c r="H156" s="31"/>
      <c r="I156" s="31"/>
      <c r="J156" s="31"/>
      <c r="K156" s="31"/>
      <c r="L156" s="31" t="s">
        <v>20</v>
      </c>
      <c r="M156" s="31"/>
      <c r="N156" s="31"/>
      <c r="O156" s="31"/>
      <c r="P156" s="31"/>
      <c r="Q156" s="31"/>
      <c r="R156" s="31"/>
    </row>
    <row r="157" spans="1:18" s="28" customFormat="1" ht="18.75">
      <c r="A157" s="40"/>
      <c r="B157" s="52" t="s">
        <v>391</v>
      </c>
      <c r="C157" s="52" t="s">
        <v>289</v>
      </c>
      <c r="D157" s="32" t="s">
        <v>68</v>
      </c>
      <c r="E157" s="156" t="s">
        <v>236</v>
      </c>
      <c r="F157" s="26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8" customFormat="1" ht="18.75">
      <c r="A158" s="40"/>
      <c r="B158" s="31" t="s">
        <v>289</v>
      </c>
      <c r="C158" s="28" t="s">
        <v>282</v>
      </c>
      <c r="D158" s="32" t="s">
        <v>271</v>
      </c>
      <c r="E158" s="13"/>
      <c r="F158" s="26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8" customFormat="1" ht="18.75">
      <c r="A159" s="40"/>
      <c r="B159" s="52"/>
      <c r="C159" s="52" t="s">
        <v>283</v>
      </c>
      <c r="D159" s="32" t="s">
        <v>286</v>
      </c>
      <c r="E159" s="13"/>
      <c r="F159" s="26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8" customFormat="1" ht="18.75">
      <c r="A160" s="42"/>
      <c r="B160" s="47"/>
      <c r="C160" s="47"/>
      <c r="D160" s="37"/>
      <c r="E160" s="64"/>
      <c r="F160" s="34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8" customFormat="1" ht="18.75">
      <c r="A161" s="40">
        <v>3</v>
      </c>
      <c r="B161" s="52" t="s">
        <v>273</v>
      </c>
      <c r="C161" s="52" t="s">
        <v>280</v>
      </c>
      <c r="D161" s="32">
        <v>21000</v>
      </c>
      <c r="E161" s="30" t="s">
        <v>388</v>
      </c>
      <c r="F161" s="26" t="s">
        <v>60</v>
      </c>
      <c r="G161" s="27"/>
      <c r="H161" s="31"/>
      <c r="I161" s="31"/>
      <c r="J161" s="31"/>
      <c r="K161" s="31"/>
      <c r="L161" s="31" t="s">
        <v>20</v>
      </c>
      <c r="M161" s="31"/>
      <c r="N161" s="31"/>
      <c r="O161" s="31"/>
      <c r="P161" s="31"/>
      <c r="Q161" s="31"/>
      <c r="R161" s="31"/>
    </row>
    <row r="162" spans="1:18" s="28" customFormat="1" ht="18.75">
      <c r="A162" s="40"/>
      <c r="B162" s="52" t="s">
        <v>212</v>
      </c>
      <c r="C162" s="52" t="s">
        <v>281</v>
      </c>
      <c r="D162" s="32" t="s">
        <v>68</v>
      </c>
      <c r="E162" s="156" t="s">
        <v>236</v>
      </c>
      <c r="F162" s="26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s="28" customFormat="1" ht="18.75">
      <c r="A163" s="40"/>
      <c r="B163" s="31"/>
      <c r="C163" s="28" t="s">
        <v>282</v>
      </c>
      <c r="D163" s="32" t="s">
        <v>271</v>
      </c>
      <c r="E163" s="13"/>
      <c r="F163" s="26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s="28" customFormat="1" ht="18.75">
      <c r="A164" s="40"/>
      <c r="B164" s="52"/>
      <c r="C164" s="52" t="s">
        <v>283</v>
      </c>
      <c r="D164" s="32" t="s">
        <v>287</v>
      </c>
      <c r="E164" s="13"/>
      <c r="F164" s="26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s="28" customFormat="1" ht="18.75">
      <c r="A165" s="42"/>
      <c r="B165" s="47"/>
      <c r="C165" s="47"/>
      <c r="D165" s="37"/>
      <c r="E165" s="64"/>
      <c r="F165" s="34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s="147" customFormat="1" ht="20.25">
      <c r="A166" s="141" t="s">
        <v>7</v>
      </c>
      <c r="B166" s="141" t="s">
        <v>265</v>
      </c>
      <c r="C166" s="97"/>
      <c r="D166" s="143">
        <f>SUM(D147:D165)</f>
        <v>78400</v>
      </c>
      <c r="E166" s="143"/>
      <c r="F166" s="141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</row>
    <row r="167" spans="1:6" s="28" customFormat="1" ht="18.75">
      <c r="A167" s="68"/>
      <c r="C167" s="33"/>
      <c r="D167" s="13"/>
      <c r="E167" s="13"/>
      <c r="F167" s="68"/>
    </row>
    <row r="168" spans="1:18" s="61" customFormat="1" ht="21" customHeight="1">
      <c r="A168" s="60" t="s">
        <v>772</v>
      </c>
      <c r="B168" s="15"/>
      <c r="C168" s="15"/>
      <c r="D168" s="15"/>
      <c r="E168" s="15"/>
      <c r="F168" s="15"/>
      <c r="G168" s="15"/>
      <c r="P168" s="176" t="s">
        <v>263</v>
      </c>
      <c r="Q168" s="177"/>
      <c r="R168" s="178"/>
    </row>
    <row r="169" spans="1:7" s="61" customFormat="1" ht="21" customHeight="1">
      <c r="A169" s="15"/>
      <c r="B169" s="60" t="s">
        <v>181</v>
      </c>
      <c r="C169" s="15"/>
      <c r="D169" s="15"/>
      <c r="E169" s="15"/>
      <c r="F169" s="15"/>
      <c r="G169" s="15"/>
    </row>
    <row r="170" spans="1:18" s="18" customFormat="1" ht="18.75">
      <c r="A170" s="117" t="s">
        <v>10</v>
      </c>
      <c r="B170" s="170" t="s">
        <v>240</v>
      </c>
      <c r="C170" s="117"/>
      <c r="D170" s="118" t="s">
        <v>12</v>
      </c>
      <c r="E170" s="117" t="s">
        <v>13</v>
      </c>
      <c r="F170" s="119" t="s">
        <v>164</v>
      </c>
      <c r="G170" s="173" t="s">
        <v>192</v>
      </c>
      <c r="H170" s="174"/>
      <c r="I170" s="175"/>
      <c r="J170" s="173" t="s">
        <v>272</v>
      </c>
      <c r="K170" s="174"/>
      <c r="L170" s="174"/>
      <c r="M170" s="174"/>
      <c r="N170" s="174"/>
      <c r="O170" s="174"/>
      <c r="P170" s="174"/>
      <c r="Q170" s="174"/>
      <c r="R170" s="175"/>
    </row>
    <row r="171" spans="1:18" s="18" customFormat="1" ht="18.75">
      <c r="A171" s="120" t="s">
        <v>11</v>
      </c>
      <c r="B171" s="171"/>
      <c r="C171" s="120" t="s">
        <v>264</v>
      </c>
      <c r="D171" s="121" t="s">
        <v>163</v>
      </c>
      <c r="E171" s="120" t="s">
        <v>237</v>
      </c>
      <c r="F171" s="122" t="s">
        <v>165</v>
      </c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</row>
    <row r="172" spans="1:18" s="18" customFormat="1" ht="18.75">
      <c r="A172" s="123"/>
      <c r="B172" s="172"/>
      <c r="C172" s="123"/>
      <c r="D172" s="124"/>
      <c r="E172" s="123" t="s">
        <v>238</v>
      </c>
      <c r="F172" s="125" t="s">
        <v>166</v>
      </c>
      <c r="G172" s="126" t="s">
        <v>15</v>
      </c>
      <c r="H172" s="126" t="s">
        <v>16</v>
      </c>
      <c r="I172" s="126" t="s">
        <v>17</v>
      </c>
      <c r="J172" s="126" t="s">
        <v>18</v>
      </c>
      <c r="K172" s="126" t="s">
        <v>19</v>
      </c>
      <c r="L172" s="126" t="s">
        <v>20</v>
      </c>
      <c r="M172" s="126" t="s">
        <v>21</v>
      </c>
      <c r="N172" s="126" t="s">
        <v>22</v>
      </c>
      <c r="O172" s="126" t="s">
        <v>23</v>
      </c>
      <c r="P172" s="126" t="s">
        <v>24</v>
      </c>
      <c r="Q172" s="126" t="s">
        <v>25</v>
      </c>
      <c r="R172" s="126" t="s">
        <v>26</v>
      </c>
    </row>
    <row r="173" spans="1:18" s="28" customFormat="1" ht="18.75">
      <c r="A173" s="40">
        <v>1</v>
      </c>
      <c r="B173" s="52" t="s">
        <v>773</v>
      </c>
      <c r="C173" s="52" t="s">
        <v>773</v>
      </c>
      <c r="D173" s="32">
        <v>8000</v>
      </c>
      <c r="E173" s="13" t="s">
        <v>387</v>
      </c>
      <c r="F173" s="26" t="s">
        <v>36</v>
      </c>
      <c r="G173" s="27"/>
      <c r="H173" s="31"/>
      <c r="I173" s="31"/>
      <c r="J173" s="31"/>
      <c r="K173" s="31"/>
      <c r="L173" s="31"/>
      <c r="M173" s="31" t="s">
        <v>21</v>
      </c>
      <c r="N173" s="31"/>
      <c r="O173" s="31"/>
      <c r="P173" s="31"/>
      <c r="Q173" s="31"/>
      <c r="R173" s="31"/>
    </row>
    <row r="174" spans="1:18" s="28" customFormat="1" ht="18.75">
      <c r="A174" s="40"/>
      <c r="B174" s="52" t="s">
        <v>774</v>
      </c>
      <c r="C174" s="52" t="s">
        <v>774</v>
      </c>
      <c r="D174" s="32" t="s">
        <v>68</v>
      </c>
      <c r="E174" s="13" t="s">
        <v>239</v>
      </c>
      <c r="F174" s="26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s="28" customFormat="1" ht="18.75">
      <c r="A175" s="40"/>
      <c r="B175" s="31"/>
      <c r="D175" s="32" t="s">
        <v>432</v>
      </c>
      <c r="E175" s="13"/>
      <c r="F175" s="26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s="28" customFormat="1" ht="18.75">
      <c r="A176" s="40"/>
      <c r="B176" s="31"/>
      <c r="D176" s="32" t="s">
        <v>775</v>
      </c>
      <c r="E176" s="13"/>
      <c r="F176" s="26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s="28" customFormat="1" ht="18.75">
      <c r="A177" s="42"/>
      <c r="B177" s="35"/>
      <c r="C177" s="55"/>
      <c r="D177" s="37"/>
      <c r="E177" s="64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s="28" customFormat="1" ht="18.75">
      <c r="A178" s="40">
        <v>2</v>
      </c>
      <c r="B178" s="52" t="s">
        <v>776</v>
      </c>
      <c r="C178" s="52" t="s">
        <v>776</v>
      </c>
      <c r="D178" s="32">
        <v>19000</v>
      </c>
      <c r="E178" s="13" t="s">
        <v>387</v>
      </c>
      <c r="F178" s="26" t="s">
        <v>36</v>
      </c>
      <c r="G178" s="27"/>
      <c r="H178" s="31"/>
      <c r="I178" s="31"/>
      <c r="J178" s="31"/>
      <c r="K178" s="31"/>
      <c r="L178" s="31" t="s">
        <v>20</v>
      </c>
      <c r="M178" s="31"/>
      <c r="N178" s="31"/>
      <c r="O178" s="31"/>
      <c r="P178" s="31"/>
      <c r="Q178" s="31"/>
      <c r="R178" s="31"/>
    </row>
    <row r="179" spans="1:18" s="28" customFormat="1" ht="18.75">
      <c r="A179" s="40"/>
      <c r="B179" s="52" t="s">
        <v>777</v>
      </c>
      <c r="C179" s="52" t="s">
        <v>778</v>
      </c>
      <c r="D179" s="32" t="s">
        <v>68</v>
      </c>
      <c r="E179" s="13" t="s">
        <v>239</v>
      </c>
      <c r="F179" s="26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s="28" customFormat="1" ht="18.75">
      <c r="A180" s="40"/>
      <c r="B180" s="31"/>
      <c r="D180" s="32" t="s">
        <v>432</v>
      </c>
      <c r="E180" s="13"/>
      <c r="F180" s="26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s="28" customFormat="1" ht="18.75">
      <c r="A181" s="40"/>
      <c r="B181" s="31"/>
      <c r="D181" s="32" t="s">
        <v>775</v>
      </c>
      <c r="E181" s="13"/>
      <c r="F181" s="26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s="28" customFormat="1" ht="18.75">
      <c r="A182" s="40"/>
      <c r="B182" s="31"/>
      <c r="D182" s="32"/>
      <c r="E182" s="13"/>
      <c r="F182" s="26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s="28" customFormat="1" ht="18.75">
      <c r="A183" s="42"/>
      <c r="B183" s="35"/>
      <c r="C183" s="36"/>
      <c r="D183" s="37"/>
      <c r="E183" s="64"/>
      <c r="F183" s="34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s="28" customFormat="1" ht="18.75">
      <c r="A184" s="40">
        <v>3</v>
      </c>
      <c r="B184" s="52" t="s">
        <v>779</v>
      </c>
      <c r="C184" s="52" t="s">
        <v>779</v>
      </c>
      <c r="D184" s="32">
        <v>16000</v>
      </c>
      <c r="E184" s="13" t="s">
        <v>387</v>
      </c>
      <c r="F184" s="26" t="s">
        <v>36</v>
      </c>
      <c r="G184" s="27"/>
      <c r="H184" s="31"/>
      <c r="I184" s="31"/>
      <c r="J184" s="31"/>
      <c r="K184" s="31"/>
      <c r="L184" s="31" t="s">
        <v>20</v>
      </c>
      <c r="M184" s="31"/>
      <c r="N184" s="31"/>
      <c r="O184" s="31"/>
      <c r="P184" s="31"/>
      <c r="Q184" s="31"/>
      <c r="R184" s="31"/>
    </row>
    <row r="185" spans="1:18" s="28" customFormat="1" ht="18.75">
      <c r="A185" s="40"/>
      <c r="B185" s="52"/>
      <c r="C185" s="52" t="s">
        <v>780</v>
      </c>
      <c r="D185" s="32" t="s">
        <v>68</v>
      </c>
      <c r="E185" s="13" t="s">
        <v>239</v>
      </c>
      <c r="F185" s="26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s="28" customFormat="1" ht="18.75">
      <c r="A186" s="40"/>
      <c r="B186" s="31"/>
      <c r="D186" s="32" t="s">
        <v>432</v>
      </c>
      <c r="E186" s="13"/>
      <c r="F186" s="26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s="28" customFormat="1" ht="18.75">
      <c r="A187" s="40"/>
      <c r="B187" s="31"/>
      <c r="D187" s="32" t="s">
        <v>775</v>
      </c>
      <c r="E187" s="13"/>
      <c r="F187" s="26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s="28" customFormat="1" ht="18.75">
      <c r="A188" s="40"/>
      <c r="B188" s="31"/>
      <c r="D188" s="32"/>
      <c r="E188" s="13"/>
      <c r="F188" s="26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s="28" customFormat="1" ht="18.75">
      <c r="A189" s="42"/>
      <c r="B189" s="35"/>
      <c r="C189" s="36"/>
      <c r="D189" s="37"/>
      <c r="E189" s="64"/>
      <c r="F189" s="34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s="147" customFormat="1" ht="20.25">
      <c r="A190" s="141" t="s">
        <v>7</v>
      </c>
      <c r="B190" s="141" t="s">
        <v>265</v>
      </c>
      <c r="C190" s="97"/>
      <c r="D190" s="143">
        <f>SUM(D173:D189)</f>
        <v>43000</v>
      </c>
      <c r="E190" s="143"/>
      <c r="F190" s="141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</row>
    <row r="191" spans="1:6" s="147" customFormat="1" ht="20.25">
      <c r="A191" s="21"/>
      <c r="B191" s="21"/>
      <c r="C191" s="153"/>
      <c r="D191" s="154"/>
      <c r="E191" s="154"/>
      <c r="F191" s="21"/>
    </row>
    <row r="192" spans="1:6" s="147" customFormat="1" ht="20.25">
      <c r="A192" s="21"/>
      <c r="B192" s="21"/>
      <c r="C192" s="153"/>
      <c r="D192" s="154"/>
      <c r="E192" s="154"/>
      <c r="F192" s="21"/>
    </row>
    <row r="193" spans="1:6" s="147" customFormat="1" ht="20.25">
      <c r="A193" s="21"/>
      <c r="B193" s="21"/>
      <c r="C193" s="153"/>
      <c r="D193" s="154"/>
      <c r="E193" s="154"/>
      <c r="F193" s="21"/>
    </row>
    <row r="194" spans="1:6" s="147" customFormat="1" ht="20.25">
      <c r="A194" s="21"/>
      <c r="B194" s="21"/>
      <c r="C194" s="153"/>
      <c r="D194" s="154"/>
      <c r="E194" s="154"/>
      <c r="F194" s="21"/>
    </row>
    <row r="195" spans="1:6" s="147" customFormat="1" ht="20.25">
      <c r="A195" s="21"/>
      <c r="B195" s="21"/>
      <c r="C195" s="153"/>
      <c r="D195" s="154"/>
      <c r="E195" s="154"/>
      <c r="F195" s="21"/>
    </row>
    <row r="196" spans="1:6" s="147" customFormat="1" ht="20.25">
      <c r="A196" s="21"/>
      <c r="B196" s="21"/>
      <c r="C196" s="153"/>
      <c r="D196" s="154"/>
      <c r="E196" s="154"/>
      <c r="F196" s="21"/>
    </row>
    <row r="197" spans="1:6" s="147" customFormat="1" ht="20.25">
      <c r="A197" s="21"/>
      <c r="B197" s="21"/>
      <c r="C197" s="153"/>
      <c r="D197" s="154"/>
      <c r="E197" s="154"/>
      <c r="F197" s="21"/>
    </row>
    <row r="198" spans="1:6" s="147" customFormat="1" ht="20.25">
      <c r="A198" s="21"/>
      <c r="B198" s="21"/>
      <c r="C198" s="153"/>
      <c r="D198" s="154"/>
      <c r="E198" s="154"/>
      <c r="F198" s="21"/>
    </row>
    <row r="199" spans="1:6" s="147" customFormat="1" ht="20.25">
      <c r="A199" s="21"/>
      <c r="B199" s="21"/>
      <c r="C199" s="153"/>
      <c r="D199" s="154"/>
      <c r="E199" s="154"/>
      <c r="F199" s="21"/>
    </row>
    <row r="200" spans="1:6" s="28" customFormat="1" ht="18.75">
      <c r="A200" s="68"/>
      <c r="C200" s="33"/>
      <c r="D200" s="13"/>
      <c r="E200" s="13"/>
      <c r="F200" s="68"/>
    </row>
    <row r="201" spans="1:6" s="28" customFormat="1" ht="18.75">
      <c r="A201" s="68"/>
      <c r="C201" s="33"/>
      <c r="D201" s="13"/>
      <c r="E201" s="13"/>
      <c r="F201" s="68"/>
    </row>
    <row r="202" spans="1:6" s="28" customFormat="1" ht="18.75">
      <c r="A202" s="68"/>
      <c r="C202" s="33"/>
      <c r="D202" s="13"/>
      <c r="E202" s="13"/>
      <c r="F202" s="68"/>
    </row>
    <row r="203" spans="1:6" s="28" customFormat="1" ht="18.75">
      <c r="A203" s="68"/>
      <c r="C203" s="33"/>
      <c r="D203" s="13"/>
      <c r="E203" s="13"/>
      <c r="F203" s="68"/>
    </row>
    <row r="204" spans="1:6" s="28" customFormat="1" ht="18.75">
      <c r="A204" s="68"/>
      <c r="C204" s="33"/>
      <c r="D204" s="13"/>
      <c r="E204" s="13"/>
      <c r="F204" s="68"/>
    </row>
    <row r="205" spans="1:6" s="28" customFormat="1" ht="18.75">
      <c r="A205" s="68"/>
      <c r="C205" s="33"/>
      <c r="D205" s="13"/>
      <c r="E205" s="13"/>
      <c r="F205" s="68"/>
    </row>
    <row r="219" spans="1:4" s="28" customFormat="1" ht="18.75">
      <c r="A219" s="68"/>
      <c r="D219" s="13"/>
    </row>
  </sheetData>
  <sheetProtection/>
  <mergeCells count="22">
    <mergeCell ref="P168:R168"/>
    <mergeCell ref="B170:B172"/>
    <mergeCell ref="G170:I170"/>
    <mergeCell ref="J170:R170"/>
    <mergeCell ref="P142:R142"/>
    <mergeCell ref="B144:B146"/>
    <mergeCell ref="P5:R5"/>
    <mergeCell ref="B7:B9"/>
    <mergeCell ref="P101:R101"/>
    <mergeCell ref="B103:B105"/>
    <mergeCell ref="G103:I103"/>
    <mergeCell ref="J103:R103"/>
    <mergeCell ref="G7:I7"/>
    <mergeCell ref="J7:R7"/>
    <mergeCell ref="G144:I144"/>
    <mergeCell ref="J144:R144"/>
    <mergeCell ref="A2:R2"/>
    <mergeCell ref="A3:R3"/>
    <mergeCell ref="P122:R122"/>
    <mergeCell ref="B124:B126"/>
    <mergeCell ref="G124:I124"/>
    <mergeCell ref="J124:R124"/>
  </mergeCells>
  <printOptions/>
  <pageMargins left="0.45" right="0.45" top="1" bottom="0.75" header="0.3" footer="0.3"/>
  <pageSetup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SheetLayoutView="100" zoomScalePageLayoutView="0" workbookViewId="0" topLeftCell="A16">
      <selection activeCell="B27" sqref="B27"/>
    </sheetView>
  </sheetViews>
  <sheetFormatPr defaultColWidth="4.00390625" defaultRowHeight="23.25"/>
  <cols>
    <col min="1" max="1" width="4.8515625" style="49" customWidth="1"/>
    <col min="2" max="2" width="30.140625" style="14" customWidth="1"/>
    <col min="3" max="3" width="31.7109375" style="14" customWidth="1"/>
    <col min="4" max="4" width="14.00390625" style="50" customWidth="1"/>
    <col min="5" max="5" width="10.8515625" style="49" customWidth="1"/>
    <col min="6" max="6" width="10.7109375" style="49" customWidth="1"/>
    <col min="7" max="12" width="4.00390625" style="14" customWidth="1"/>
    <col min="13" max="13" width="4.28125" style="14" customWidth="1"/>
    <col min="14" max="16384" width="4.00390625" style="14" customWidth="1"/>
  </cols>
  <sheetData>
    <row r="1" spans="1:18" ht="26.25">
      <c r="A1" s="168" t="s">
        <v>260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23.25">
      <c r="A2" s="169" t="s">
        <v>781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ht="23.25">
      <c r="A3" s="169" t="s">
        <v>28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8" ht="23.25">
      <c r="A4" s="16" t="s">
        <v>1</v>
      </c>
      <c r="B4" s="17"/>
      <c r="C4" s="17"/>
      <c r="D4" s="17"/>
      <c r="E4" s="17"/>
      <c r="F4" s="17"/>
      <c r="G4" s="17"/>
      <c r="P4" s="176" t="s">
        <v>173</v>
      </c>
      <c r="Q4" s="177"/>
      <c r="R4" s="178"/>
    </row>
    <row r="5" spans="1:7" s="93" customFormat="1" ht="20.25">
      <c r="A5" s="92"/>
      <c r="B5" s="82" t="s">
        <v>185</v>
      </c>
      <c r="C5" s="92"/>
      <c r="D5" s="92"/>
      <c r="E5" s="92"/>
      <c r="F5" s="92"/>
      <c r="G5" s="92"/>
    </row>
    <row r="6" spans="1:18" s="18" customFormat="1" ht="18.75">
      <c r="A6" s="117" t="s">
        <v>10</v>
      </c>
      <c r="B6" s="170" t="s">
        <v>69</v>
      </c>
      <c r="C6" s="117" t="s">
        <v>161</v>
      </c>
      <c r="D6" s="118" t="s">
        <v>12</v>
      </c>
      <c r="E6" s="117" t="s">
        <v>13</v>
      </c>
      <c r="F6" s="119" t="s">
        <v>164</v>
      </c>
      <c r="G6" s="173" t="s">
        <v>407</v>
      </c>
      <c r="H6" s="174"/>
      <c r="I6" s="175"/>
      <c r="J6" s="173" t="s">
        <v>782</v>
      </c>
      <c r="K6" s="174"/>
      <c r="L6" s="174"/>
      <c r="M6" s="174"/>
      <c r="N6" s="174"/>
      <c r="O6" s="174"/>
      <c r="P6" s="174"/>
      <c r="Q6" s="174"/>
      <c r="R6" s="175"/>
    </row>
    <row r="7" spans="1:18" s="18" customFormat="1" ht="18.75">
      <c r="A7" s="120" t="s">
        <v>11</v>
      </c>
      <c r="B7" s="171"/>
      <c r="C7" s="120" t="s">
        <v>162</v>
      </c>
      <c r="D7" s="121" t="s">
        <v>163</v>
      </c>
      <c r="E7" s="120" t="s">
        <v>14</v>
      </c>
      <c r="F7" s="122" t="s">
        <v>165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8" customFormat="1" ht="18.75">
      <c r="A8" s="123"/>
      <c r="B8" s="172"/>
      <c r="C8" s="123"/>
      <c r="D8" s="124"/>
      <c r="E8" s="123"/>
      <c r="F8" s="125" t="s">
        <v>166</v>
      </c>
      <c r="G8" s="126" t="s">
        <v>15</v>
      </c>
      <c r="H8" s="126" t="s">
        <v>16</v>
      </c>
      <c r="I8" s="126" t="s">
        <v>17</v>
      </c>
      <c r="J8" s="126" t="s">
        <v>18</v>
      </c>
      <c r="K8" s="126" t="s">
        <v>19</v>
      </c>
      <c r="L8" s="126" t="s">
        <v>20</v>
      </c>
      <c r="M8" s="126" t="s">
        <v>21</v>
      </c>
      <c r="N8" s="126" t="s">
        <v>22</v>
      </c>
      <c r="O8" s="126" t="s">
        <v>23</v>
      </c>
      <c r="P8" s="126" t="s">
        <v>24</v>
      </c>
      <c r="Q8" s="126" t="s">
        <v>25</v>
      </c>
      <c r="R8" s="126" t="s">
        <v>26</v>
      </c>
    </row>
    <row r="9" spans="1:18" s="28" customFormat="1" ht="18.75">
      <c r="A9" s="26">
        <v>1</v>
      </c>
      <c r="B9" s="27" t="s">
        <v>105</v>
      </c>
      <c r="C9" s="28" t="s">
        <v>41</v>
      </c>
      <c r="D9" s="29">
        <v>20000</v>
      </c>
      <c r="E9" s="30" t="s">
        <v>27</v>
      </c>
      <c r="F9" s="26" t="s">
        <v>36</v>
      </c>
      <c r="G9" s="27"/>
      <c r="H9" s="31"/>
      <c r="I9" s="31"/>
      <c r="J9" s="31"/>
      <c r="K9" s="31"/>
      <c r="L9" s="31"/>
      <c r="M9" s="31"/>
      <c r="N9" s="31"/>
      <c r="O9" s="31"/>
      <c r="P9" s="31" t="s">
        <v>24</v>
      </c>
      <c r="Q9" s="31"/>
      <c r="R9" s="31"/>
    </row>
    <row r="10" spans="1:18" s="28" customFormat="1" ht="18.75">
      <c r="A10" s="26"/>
      <c r="B10" s="27" t="s">
        <v>234</v>
      </c>
      <c r="C10" s="28" t="s">
        <v>189</v>
      </c>
      <c r="D10" s="29" t="s">
        <v>68</v>
      </c>
      <c r="E10" s="30"/>
      <c r="F10" s="2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.75">
      <c r="A11" s="26"/>
      <c r="B11" s="31"/>
      <c r="C11" s="28" t="s">
        <v>190</v>
      </c>
      <c r="D11" s="32" t="s">
        <v>487</v>
      </c>
      <c r="E11" s="30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8" customFormat="1" ht="18.75">
      <c r="A12" s="34"/>
      <c r="B12" s="35"/>
      <c r="C12" s="55"/>
      <c r="D12" s="37" t="s">
        <v>335</v>
      </c>
      <c r="E12" s="38"/>
      <c r="F12" s="34"/>
      <c r="G12" s="39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8" customFormat="1" ht="18.75">
      <c r="A13" s="40">
        <v>2</v>
      </c>
      <c r="B13" s="31" t="s">
        <v>785</v>
      </c>
      <c r="C13" s="28" t="s">
        <v>783</v>
      </c>
      <c r="D13" s="29">
        <v>100000</v>
      </c>
      <c r="E13" s="30" t="s">
        <v>27</v>
      </c>
      <c r="F13" s="26" t="s">
        <v>413</v>
      </c>
      <c r="G13" s="27"/>
      <c r="H13" s="31"/>
      <c r="I13" s="31"/>
      <c r="J13" s="31"/>
      <c r="K13" s="31"/>
      <c r="L13" s="31"/>
      <c r="M13" s="31"/>
      <c r="N13" s="31"/>
      <c r="O13" s="31"/>
      <c r="P13" s="31" t="s">
        <v>24</v>
      </c>
      <c r="Q13" s="31"/>
      <c r="R13" s="31"/>
    </row>
    <row r="14" spans="1:18" s="28" customFormat="1" ht="18.75">
      <c r="A14" s="40"/>
      <c r="B14" s="31" t="s">
        <v>787</v>
      </c>
      <c r="C14" s="31" t="s">
        <v>784</v>
      </c>
      <c r="D14" s="29" t="s">
        <v>68</v>
      </c>
      <c r="E14" s="26"/>
      <c r="F14" s="41" t="s">
        <v>414</v>
      </c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8.75">
      <c r="A15" s="40"/>
      <c r="B15" s="31" t="s">
        <v>784</v>
      </c>
      <c r="C15" s="28" t="s">
        <v>191</v>
      </c>
      <c r="D15" s="32" t="s">
        <v>786</v>
      </c>
      <c r="E15" s="26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18.75">
      <c r="A16" s="42"/>
      <c r="B16" s="35"/>
      <c r="C16" s="36"/>
      <c r="D16" s="37" t="s">
        <v>546</v>
      </c>
      <c r="E16" s="34"/>
      <c r="F16" s="44"/>
      <c r="G16" s="3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s="28" customFormat="1" ht="18.75">
      <c r="A17" s="40">
        <v>3</v>
      </c>
      <c r="B17" s="31" t="s">
        <v>412</v>
      </c>
      <c r="C17" s="28" t="s">
        <v>783</v>
      </c>
      <c r="D17" s="29">
        <v>40000</v>
      </c>
      <c r="E17" s="30" t="s">
        <v>27</v>
      </c>
      <c r="F17" s="26" t="s">
        <v>413</v>
      </c>
      <c r="G17" s="27"/>
      <c r="H17" s="31"/>
      <c r="I17" s="31"/>
      <c r="J17" s="31"/>
      <c r="K17" s="31"/>
      <c r="L17" s="31"/>
      <c r="M17" s="31"/>
      <c r="N17" s="31"/>
      <c r="O17" s="31"/>
      <c r="P17" s="31" t="s">
        <v>24</v>
      </c>
      <c r="Q17" s="31"/>
      <c r="R17" s="31"/>
    </row>
    <row r="18" spans="1:18" s="28" customFormat="1" ht="18.75">
      <c r="A18" s="40"/>
      <c r="B18" s="31" t="s">
        <v>789</v>
      </c>
      <c r="C18" s="31" t="s">
        <v>788</v>
      </c>
      <c r="D18" s="29" t="s">
        <v>68</v>
      </c>
      <c r="E18" s="26"/>
      <c r="F18" s="41" t="s">
        <v>790</v>
      </c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8" customFormat="1" ht="18.75">
      <c r="A19" s="40"/>
      <c r="B19" s="31" t="s">
        <v>788</v>
      </c>
      <c r="C19" s="28" t="s">
        <v>191</v>
      </c>
      <c r="D19" s="32" t="s">
        <v>786</v>
      </c>
      <c r="E19" s="26"/>
      <c r="F19" s="26" t="s">
        <v>791</v>
      </c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8" customFormat="1" ht="18.75">
      <c r="A20" s="40"/>
      <c r="B20" s="31"/>
      <c r="D20" s="32" t="s">
        <v>547</v>
      </c>
      <c r="E20" s="26"/>
      <c r="F20" s="41"/>
      <c r="G20" s="2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8" customFormat="1" ht="18.75">
      <c r="A21" s="42"/>
      <c r="B21" s="35"/>
      <c r="C21" s="36"/>
      <c r="D21" s="37"/>
      <c r="E21" s="34"/>
      <c r="F21" s="44"/>
      <c r="G21" s="39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s="28" customFormat="1" ht="18.75">
      <c r="A22" s="40">
        <v>4</v>
      </c>
      <c r="B22" s="31" t="s">
        <v>412</v>
      </c>
      <c r="C22" s="28" t="s">
        <v>415</v>
      </c>
      <c r="D22" s="29">
        <v>50000</v>
      </c>
      <c r="E22" s="30" t="s">
        <v>27</v>
      </c>
      <c r="F22" s="26" t="s">
        <v>413</v>
      </c>
      <c r="G22" s="27"/>
      <c r="H22" s="31"/>
      <c r="I22" s="31"/>
      <c r="J22" s="31"/>
      <c r="K22" s="31"/>
      <c r="L22" s="31"/>
      <c r="M22" s="31"/>
      <c r="N22" s="31"/>
      <c r="O22" s="31"/>
      <c r="P22" s="31" t="s">
        <v>24</v>
      </c>
      <c r="Q22" s="31"/>
      <c r="R22" s="31"/>
    </row>
    <row r="23" spans="1:18" s="28" customFormat="1" ht="18.75">
      <c r="A23" s="40"/>
      <c r="B23" s="31" t="s">
        <v>416</v>
      </c>
      <c r="C23" s="31" t="s">
        <v>418</v>
      </c>
      <c r="D23" s="29" t="s">
        <v>68</v>
      </c>
      <c r="E23" s="26"/>
      <c r="F23" s="41" t="s">
        <v>419</v>
      </c>
      <c r="G23" s="2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28" customFormat="1" ht="18.75">
      <c r="A24" s="40"/>
      <c r="B24" s="31" t="s">
        <v>417</v>
      </c>
      <c r="C24" s="28" t="s">
        <v>191</v>
      </c>
      <c r="D24" s="32" t="s">
        <v>487</v>
      </c>
      <c r="E24" s="26"/>
      <c r="F24" s="26" t="s">
        <v>420</v>
      </c>
      <c r="G24" s="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8" customFormat="1" ht="18.75">
      <c r="A25" s="40"/>
      <c r="B25" s="31"/>
      <c r="D25" s="32" t="s">
        <v>547</v>
      </c>
      <c r="E25" s="26"/>
      <c r="F25" s="41"/>
      <c r="G25" s="27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28" customFormat="1" ht="18.75">
      <c r="A26" s="42"/>
      <c r="B26" s="35"/>
      <c r="C26" s="36"/>
      <c r="D26" s="37"/>
      <c r="E26" s="34"/>
      <c r="F26" s="44"/>
      <c r="G26" s="39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8" customFormat="1" ht="18.75">
      <c r="A27" s="40">
        <v>5</v>
      </c>
      <c r="B27" s="31" t="s">
        <v>40</v>
      </c>
      <c r="C27" s="45" t="s">
        <v>61</v>
      </c>
      <c r="D27" s="32">
        <v>20000</v>
      </c>
      <c r="E27" s="41" t="s">
        <v>27</v>
      </c>
      <c r="F27" s="26" t="s">
        <v>96</v>
      </c>
      <c r="G27" s="27"/>
      <c r="H27" s="31"/>
      <c r="I27" s="31"/>
      <c r="J27" s="31"/>
      <c r="K27" s="31"/>
      <c r="L27" s="31"/>
      <c r="M27" s="31"/>
      <c r="N27" s="31"/>
      <c r="O27" s="31"/>
      <c r="P27" s="31" t="s">
        <v>24</v>
      </c>
      <c r="Q27" s="31"/>
      <c r="R27" s="31"/>
    </row>
    <row r="28" spans="1:18" s="28" customFormat="1" ht="18.75">
      <c r="A28" s="40"/>
      <c r="B28" s="31" t="s">
        <v>406</v>
      </c>
      <c r="C28" s="27" t="s">
        <v>107</v>
      </c>
      <c r="D28" s="29" t="s">
        <v>68</v>
      </c>
      <c r="E28" s="41"/>
      <c r="F28" s="26" t="s">
        <v>36</v>
      </c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8" customFormat="1" ht="18.75">
      <c r="A29" s="40"/>
      <c r="B29" s="31"/>
      <c r="C29" s="33"/>
      <c r="D29" s="32" t="s">
        <v>487</v>
      </c>
      <c r="E29" s="41"/>
      <c r="F29" s="4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18.75">
      <c r="A30" s="40"/>
      <c r="B30" s="31"/>
      <c r="C30" s="33"/>
      <c r="D30" s="32" t="s">
        <v>546</v>
      </c>
      <c r="E30" s="41"/>
      <c r="F30" s="4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8.75">
      <c r="A31" s="42"/>
      <c r="B31" s="35"/>
      <c r="C31" s="39"/>
      <c r="D31" s="37"/>
      <c r="E31" s="44"/>
      <c r="F31" s="48"/>
      <c r="G31" s="3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8" customFormat="1" ht="18.75">
      <c r="A32" s="40">
        <v>6</v>
      </c>
      <c r="B32" s="52" t="s">
        <v>106</v>
      </c>
      <c r="C32" s="52" t="s">
        <v>402</v>
      </c>
      <c r="D32" s="84">
        <v>70000</v>
      </c>
      <c r="E32" s="30" t="s">
        <v>32</v>
      </c>
      <c r="F32" s="26" t="s">
        <v>36</v>
      </c>
      <c r="G32" s="27"/>
      <c r="H32" s="31"/>
      <c r="I32" s="31"/>
      <c r="J32" s="31"/>
      <c r="K32" s="31"/>
      <c r="L32" s="31"/>
      <c r="M32" s="31"/>
      <c r="N32" s="31"/>
      <c r="O32" s="31"/>
      <c r="P32" s="31" t="s">
        <v>24</v>
      </c>
      <c r="Q32" s="31"/>
      <c r="R32" s="31"/>
    </row>
    <row r="33" spans="1:18" s="28" customFormat="1" ht="18.75">
      <c r="A33" s="40"/>
      <c r="B33" s="52"/>
      <c r="C33" s="52" t="s">
        <v>401</v>
      </c>
      <c r="D33" s="29" t="s">
        <v>68</v>
      </c>
      <c r="E33" s="30"/>
      <c r="F33" s="26"/>
      <c r="G33" s="2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8" customFormat="1" ht="18.75">
      <c r="A34" s="40"/>
      <c r="B34" s="31"/>
      <c r="C34" s="52" t="s">
        <v>403</v>
      </c>
      <c r="D34" s="32" t="s">
        <v>487</v>
      </c>
      <c r="E34" s="30"/>
      <c r="F34" s="26"/>
      <c r="G34" s="2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8" customFormat="1" ht="18.75">
      <c r="A35" s="40"/>
      <c r="B35" s="31"/>
      <c r="C35" s="33" t="s">
        <v>404</v>
      </c>
      <c r="D35" s="29" t="s">
        <v>546</v>
      </c>
      <c r="E35" s="30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.75">
      <c r="A36" s="40"/>
      <c r="B36" s="31"/>
      <c r="C36" s="33"/>
      <c r="D36" s="29"/>
      <c r="E36" s="30"/>
      <c r="F36" s="26"/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8" customFormat="1" ht="18.75">
      <c r="A37" s="40"/>
      <c r="B37" s="31"/>
      <c r="C37" s="33"/>
      <c r="D37" s="29"/>
      <c r="E37" s="30"/>
      <c r="F37" s="26"/>
      <c r="G37" s="2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147" customFormat="1" ht="18.75">
      <c r="A38" s="140" t="s">
        <v>7</v>
      </c>
      <c r="B38" s="141" t="s">
        <v>383</v>
      </c>
      <c r="C38" s="142"/>
      <c r="D38" s="143">
        <f>SUM(D9:D37)</f>
        <v>300000</v>
      </c>
      <c r="E38" s="144"/>
      <c r="F38" s="141"/>
      <c r="G38" s="145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6" s="28" customFormat="1" ht="18.75">
      <c r="A39" s="68"/>
      <c r="C39" s="33"/>
      <c r="D39" s="13"/>
      <c r="F39" s="68"/>
    </row>
    <row r="40" spans="1:6" s="28" customFormat="1" ht="18.75">
      <c r="A40" s="68"/>
      <c r="C40" s="33"/>
      <c r="D40" s="13"/>
      <c r="E40" s="78"/>
      <c r="F40" s="68"/>
    </row>
    <row r="41" spans="1:6" s="28" customFormat="1" ht="18.75">
      <c r="A41" s="68"/>
      <c r="C41" s="33"/>
      <c r="D41" s="13"/>
      <c r="E41" s="78"/>
      <c r="F41" s="68"/>
    </row>
    <row r="42" spans="1:6" s="28" customFormat="1" ht="18.75">
      <c r="A42" s="68"/>
      <c r="D42" s="13"/>
      <c r="E42" s="78"/>
      <c r="F42" s="68"/>
    </row>
    <row r="43" spans="1:6" s="28" customFormat="1" ht="18.75">
      <c r="A43" s="68"/>
      <c r="D43" s="13"/>
      <c r="E43" s="78"/>
      <c r="F43" s="68"/>
    </row>
    <row r="44" spans="1:6" s="28" customFormat="1" ht="18.75">
      <c r="A44" s="68"/>
      <c r="D44" s="13"/>
      <c r="E44" s="78"/>
      <c r="F44" s="68"/>
    </row>
    <row r="45" spans="1:6" s="28" customFormat="1" ht="18.75">
      <c r="A45" s="68"/>
      <c r="D45" s="13"/>
      <c r="E45" s="78"/>
      <c r="F45" s="68"/>
    </row>
    <row r="46" spans="1:6" s="28" customFormat="1" ht="18.75">
      <c r="A46" s="68"/>
      <c r="D46" s="13"/>
      <c r="E46" s="78"/>
      <c r="F46" s="68"/>
    </row>
    <row r="47" spans="1:6" s="28" customFormat="1" ht="18.75">
      <c r="A47" s="68"/>
      <c r="D47" s="13"/>
      <c r="E47" s="78"/>
      <c r="F47" s="68"/>
    </row>
    <row r="48" spans="1:6" s="28" customFormat="1" ht="18.75">
      <c r="A48" s="68"/>
      <c r="D48" s="13"/>
      <c r="E48" s="78"/>
      <c r="F48" s="68"/>
    </row>
    <row r="49" spans="1:6" s="28" customFormat="1" ht="18.75">
      <c r="A49" s="68"/>
      <c r="D49" s="13"/>
      <c r="E49" s="78"/>
      <c r="F49" s="68"/>
    </row>
    <row r="50" spans="1:6" s="28" customFormat="1" ht="18.75">
      <c r="A50" s="68"/>
      <c r="D50" s="13"/>
      <c r="E50" s="78"/>
      <c r="F50" s="68"/>
    </row>
    <row r="51" spans="1:6" s="28" customFormat="1" ht="18.75">
      <c r="A51" s="68"/>
      <c r="D51" s="13"/>
      <c r="E51" s="78"/>
      <c r="F51" s="68"/>
    </row>
    <row r="52" spans="1:6" s="28" customFormat="1" ht="18.75">
      <c r="A52" s="68"/>
      <c r="D52" s="13"/>
      <c r="E52" s="78"/>
      <c r="F52" s="68"/>
    </row>
    <row r="53" spans="1:6" s="28" customFormat="1" ht="18.75">
      <c r="A53" s="68"/>
      <c r="D53" s="13"/>
      <c r="E53" s="78"/>
      <c r="F53" s="68"/>
    </row>
  </sheetData>
  <sheetProtection/>
  <mergeCells count="7">
    <mergeCell ref="A1:R1"/>
    <mergeCell ref="A2:R2"/>
    <mergeCell ref="A3:R3"/>
    <mergeCell ref="B6:B8"/>
    <mergeCell ref="G6:I6"/>
    <mergeCell ref="J6:R6"/>
    <mergeCell ref="P4:R4"/>
  </mergeCells>
  <printOptions/>
  <pageMargins left="0.446850394" right="0" top="0.734251969" bottom="0.643700787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view="pageBreakPreview" zoomScaleSheetLayoutView="100" zoomScalePageLayoutView="0" workbookViewId="0" topLeftCell="A28">
      <selection activeCell="D7" sqref="D7"/>
    </sheetView>
  </sheetViews>
  <sheetFormatPr defaultColWidth="4.00390625" defaultRowHeight="23.25"/>
  <cols>
    <col min="1" max="1" width="4.421875" style="49" customWidth="1"/>
    <col min="2" max="2" width="30.28125" style="14" customWidth="1"/>
    <col min="3" max="3" width="31.28125" style="14" customWidth="1"/>
    <col min="4" max="4" width="13.00390625" style="50" customWidth="1"/>
    <col min="5" max="5" width="10.421875" style="49" customWidth="1"/>
    <col min="6" max="6" width="8.421875" style="49" customWidth="1"/>
    <col min="7" max="7" width="4.00390625" style="14" customWidth="1"/>
    <col min="8" max="8" width="3.421875" style="14" customWidth="1"/>
    <col min="9" max="12" width="4.00390625" style="14" customWidth="1"/>
    <col min="13" max="13" width="4.421875" style="14" customWidth="1"/>
    <col min="14" max="15" width="4.00390625" style="14" customWidth="1"/>
    <col min="16" max="17" width="3.57421875" style="14" customWidth="1"/>
    <col min="18" max="18" width="3.7109375" style="14" customWidth="1"/>
    <col min="19" max="16384" width="4.00390625" style="14" customWidth="1"/>
  </cols>
  <sheetData>
    <row r="1" spans="1:18" ht="23.25">
      <c r="A1" s="16" t="s">
        <v>1</v>
      </c>
      <c r="B1" s="16"/>
      <c r="P1" s="176" t="s">
        <v>173</v>
      </c>
      <c r="Q1" s="177"/>
      <c r="R1" s="178"/>
    </row>
    <row r="2" spans="1:7" ht="20.25">
      <c r="A2" s="17"/>
      <c r="B2" s="16" t="s">
        <v>178</v>
      </c>
      <c r="C2" s="17"/>
      <c r="D2" s="17"/>
      <c r="E2" s="17"/>
      <c r="F2" s="17"/>
      <c r="G2" s="17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407</v>
      </c>
      <c r="H3" s="174"/>
      <c r="I3" s="175"/>
      <c r="J3" s="173" t="s">
        <v>782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20" s="18" customFormat="1" ht="18.75">
      <c r="A6" s="26">
        <v>1</v>
      </c>
      <c r="B6" s="51" t="s">
        <v>114</v>
      </c>
      <c r="C6" s="51" t="s">
        <v>168</v>
      </c>
      <c r="D6" s="29">
        <v>20000</v>
      </c>
      <c r="E6" s="30" t="s">
        <v>57</v>
      </c>
      <c r="F6" s="26" t="s">
        <v>36</v>
      </c>
      <c r="G6" s="27"/>
      <c r="H6" s="31"/>
      <c r="I6" s="31"/>
      <c r="J6" s="31"/>
      <c r="K6" s="31"/>
      <c r="L6" s="31"/>
      <c r="M6" s="31"/>
      <c r="N6" s="31"/>
      <c r="O6" s="31"/>
      <c r="P6" s="31"/>
      <c r="Q6" s="31" t="s">
        <v>25</v>
      </c>
      <c r="R6" s="31"/>
      <c r="S6" s="28"/>
      <c r="T6" s="28"/>
    </row>
    <row r="7" spans="1:20" s="18" customFormat="1" ht="18.75">
      <c r="A7" s="19"/>
      <c r="B7" s="51" t="s">
        <v>115</v>
      </c>
      <c r="C7" s="33" t="s">
        <v>116</v>
      </c>
      <c r="D7" s="29" t="s">
        <v>68</v>
      </c>
      <c r="E7" s="30" t="s">
        <v>58</v>
      </c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8"/>
      <c r="T7" s="28"/>
    </row>
    <row r="8" spans="1:20" s="18" customFormat="1" ht="18.75">
      <c r="A8" s="19"/>
      <c r="B8" s="51"/>
      <c r="C8" s="52" t="s">
        <v>117</v>
      </c>
      <c r="D8" s="32" t="s">
        <v>487</v>
      </c>
      <c r="E8" s="30" t="s">
        <v>27</v>
      </c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8"/>
      <c r="T8" s="28"/>
    </row>
    <row r="9" spans="1:20" s="18" customFormat="1" ht="18.75">
      <c r="A9" s="19"/>
      <c r="B9" s="51"/>
      <c r="C9" s="52" t="s">
        <v>118</v>
      </c>
      <c r="D9" s="29" t="s">
        <v>486</v>
      </c>
      <c r="E9" s="30"/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8"/>
      <c r="T9" s="28"/>
    </row>
    <row r="10" spans="1:18" s="18" customFormat="1" ht="18.75">
      <c r="A10" s="19"/>
      <c r="B10" s="51"/>
      <c r="C10" s="33" t="s">
        <v>121</v>
      </c>
      <c r="D10" s="53"/>
      <c r="E10" s="19"/>
      <c r="F10" s="2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18" customFormat="1" ht="18.75">
      <c r="A11" s="19"/>
      <c r="B11" s="51"/>
      <c r="C11" s="33" t="s">
        <v>120</v>
      </c>
      <c r="D11" s="53"/>
      <c r="E11" s="19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18" customFormat="1" ht="18.75">
      <c r="A12" s="19"/>
      <c r="B12" s="51"/>
      <c r="C12" s="33" t="s">
        <v>119</v>
      </c>
      <c r="D12" s="53"/>
      <c r="E12" s="19"/>
      <c r="F12" s="26"/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8" customFormat="1" ht="18.75">
      <c r="A13" s="23"/>
      <c r="B13" s="54"/>
      <c r="C13" s="58"/>
      <c r="D13" s="56"/>
      <c r="E13" s="23"/>
      <c r="F13" s="34"/>
      <c r="G13" s="3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s="28" customFormat="1" ht="21.75">
      <c r="A14" s="26">
        <v>2</v>
      </c>
      <c r="B14" s="77" t="s">
        <v>113</v>
      </c>
      <c r="C14" s="162" t="s">
        <v>107</v>
      </c>
      <c r="D14" s="29">
        <v>20000</v>
      </c>
      <c r="E14" s="30" t="s">
        <v>27</v>
      </c>
      <c r="F14" s="26" t="s">
        <v>36</v>
      </c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 t="s">
        <v>25</v>
      </c>
      <c r="R14" s="31"/>
    </row>
    <row r="15" spans="1:18" s="28" customFormat="1" ht="20.25">
      <c r="A15" s="26"/>
      <c r="B15" s="31"/>
      <c r="C15" s="160" t="s">
        <v>483</v>
      </c>
      <c r="D15" s="29" t="s">
        <v>68</v>
      </c>
      <c r="E15" s="30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22.5">
      <c r="A16" s="26"/>
      <c r="B16" s="133"/>
      <c r="C16" s="160" t="s">
        <v>484</v>
      </c>
      <c r="D16" s="32" t="s">
        <v>487</v>
      </c>
      <c r="E16" s="30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22.5">
      <c r="A17" s="26"/>
      <c r="B17" s="133"/>
      <c r="C17" s="159" t="s">
        <v>485</v>
      </c>
      <c r="D17" s="29" t="s">
        <v>486</v>
      </c>
      <c r="E17" s="30"/>
      <c r="F17" s="26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8" customFormat="1" ht="22.5">
      <c r="A18" s="26"/>
      <c r="B18" s="133"/>
      <c r="C18" s="159"/>
      <c r="D18" s="29"/>
      <c r="E18" s="30"/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8" customFormat="1" ht="22.5">
      <c r="A19" s="34"/>
      <c r="B19" s="133"/>
      <c r="C19" s="159"/>
      <c r="D19" s="43"/>
      <c r="E19" s="38"/>
      <c r="F19" s="34"/>
      <c r="G19" s="3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8" customFormat="1" ht="21.75">
      <c r="A20" s="26">
        <v>3</v>
      </c>
      <c r="B20" s="158" t="s">
        <v>113</v>
      </c>
      <c r="C20" s="162" t="s">
        <v>107</v>
      </c>
      <c r="D20" s="13">
        <v>20000</v>
      </c>
      <c r="E20" s="30" t="s">
        <v>27</v>
      </c>
      <c r="F20" s="26" t="s">
        <v>36</v>
      </c>
      <c r="G20" s="27"/>
      <c r="H20" s="31"/>
      <c r="I20" s="31"/>
      <c r="J20" s="31"/>
      <c r="K20" s="31"/>
      <c r="L20" s="31"/>
      <c r="M20" s="31"/>
      <c r="N20" s="31"/>
      <c r="O20" s="31" t="s">
        <v>23</v>
      </c>
      <c r="P20" s="31"/>
      <c r="Q20" s="31"/>
      <c r="R20" s="31"/>
    </row>
    <row r="21" spans="1:18" s="28" customFormat="1" ht="20.25">
      <c r="A21" s="26"/>
      <c r="B21" s="51"/>
      <c r="C21" s="160" t="s">
        <v>482</v>
      </c>
      <c r="D21" s="29" t="s">
        <v>68</v>
      </c>
      <c r="E21" s="30"/>
      <c r="F21" s="26"/>
      <c r="G21" s="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28" customFormat="1" ht="20.25">
      <c r="A22" s="26"/>
      <c r="B22" s="51"/>
      <c r="C22" s="160" t="s">
        <v>479</v>
      </c>
      <c r="D22" s="32" t="s">
        <v>487</v>
      </c>
      <c r="E22" s="30"/>
      <c r="F22" s="26"/>
      <c r="G22" s="2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28" customFormat="1" ht="20.25">
      <c r="A23" s="26"/>
      <c r="B23" s="51"/>
      <c r="C23" s="160"/>
      <c r="D23" s="29" t="s">
        <v>488</v>
      </c>
      <c r="E23" s="30"/>
      <c r="F23" s="26"/>
      <c r="G23" s="2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28" customFormat="1" ht="21.75">
      <c r="A24" s="34"/>
      <c r="B24" s="161"/>
      <c r="C24" s="136"/>
      <c r="D24" s="83"/>
      <c r="E24" s="38"/>
      <c r="F24" s="34"/>
      <c r="G24" s="39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s="28" customFormat="1" ht="21.75">
      <c r="A25" s="26">
        <v>4</v>
      </c>
      <c r="B25" s="31" t="s">
        <v>113</v>
      </c>
      <c r="C25" s="162" t="s">
        <v>107</v>
      </c>
      <c r="D25" s="29">
        <v>20000</v>
      </c>
      <c r="E25" s="30" t="s">
        <v>27</v>
      </c>
      <c r="F25" s="26" t="s">
        <v>36</v>
      </c>
      <c r="G25" s="27"/>
      <c r="H25" s="31"/>
      <c r="I25" s="31"/>
      <c r="J25" s="31"/>
      <c r="K25" s="31"/>
      <c r="L25" s="31"/>
      <c r="M25" s="31" t="s">
        <v>21</v>
      </c>
      <c r="N25" s="31"/>
      <c r="O25" s="31"/>
      <c r="P25" s="31"/>
      <c r="Q25" s="31"/>
      <c r="R25" s="31"/>
    </row>
    <row r="26" spans="1:18" s="28" customFormat="1" ht="23.25">
      <c r="A26" s="26"/>
      <c r="B26" s="134"/>
      <c r="C26" s="160" t="s">
        <v>480</v>
      </c>
      <c r="D26" s="29" t="s">
        <v>68</v>
      </c>
      <c r="E26" s="30"/>
      <c r="F26" s="26"/>
      <c r="G26" s="2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8" customFormat="1" ht="23.25">
      <c r="A27" s="26"/>
      <c r="B27" s="134"/>
      <c r="C27" s="160" t="s">
        <v>481</v>
      </c>
      <c r="D27" s="32" t="s">
        <v>487</v>
      </c>
      <c r="E27" s="30"/>
      <c r="F27" s="26"/>
      <c r="G27" s="27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8" customFormat="1" ht="23.25">
      <c r="A28" s="26"/>
      <c r="B28" s="163"/>
      <c r="C28" s="160"/>
      <c r="D28" s="29" t="s">
        <v>488</v>
      </c>
      <c r="E28" s="30"/>
      <c r="F28" s="26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8" customFormat="1" ht="23.25">
      <c r="A29" s="26"/>
      <c r="B29" s="163"/>
      <c r="C29" s="160"/>
      <c r="D29" s="29"/>
      <c r="E29" s="30"/>
      <c r="F29" s="2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21.75">
      <c r="A30" s="34"/>
      <c r="B30" s="136"/>
      <c r="C30" s="135"/>
      <c r="D30" s="37"/>
      <c r="E30" s="38"/>
      <c r="F30" s="34"/>
      <c r="G30" s="3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8" customFormat="1" ht="18.75">
      <c r="A31" s="26">
        <v>5</v>
      </c>
      <c r="B31" s="27" t="s">
        <v>254</v>
      </c>
      <c r="C31" s="57" t="s">
        <v>255</v>
      </c>
      <c r="D31" s="29">
        <v>20000</v>
      </c>
      <c r="E31" s="30" t="s">
        <v>57</v>
      </c>
      <c r="F31" s="26" t="s">
        <v>36</v>
      </c>
      <c r="G31" s="27"/>
      <c r="H31" s="31"/>
      <c r="I31" s="31"/>
      <c r="J31" s="31"/>
      <c r="K31" s="31"/>
      <c r="L31" s="31" t="s">
        <v>20</v>
      </c>
      <c r="M31" s="31"/>
      <c r="N31" s="31"/>
      <c r="O31" s="31"/>
      <c r="P31" s="31"/>
      <c r="Q31" s="31"/>
      <c r="R31" s="31"/>
    </row>
    <row r="32" spans="1:18" s="28" customFormat="1" ht="18.75">
      <c r="A32" s="26"/>
      <c r="B32" s="27"/>
      <c r="C32" s="31" t="s">
        <v>256</v>
      </c>
      <c r="D32" s="29" t="s">
        <v>68</v>
      </c>
      <c r="E32" s="30" t="s">
        <v>58</v>
      </c>
      <c r="F32" s="26"/>
      <c r="G32" s="2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8" customFormat="1" ht="18.75">
      <c r="A33" s="26"/>
      <c r="B33" s="27"/>
      <c r="C33" s="33" t="s">
        <v>257</v>
      </c>
      <c r="D33" s="32" t="s">
        <v>487</v>
      </c>
      <c r="E33" s="30" t="s">
        <v>27</v>
      </c>
      <c r="F33" s="26"/>
      <c r="G33" s="2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8" customFormat="1" ht="18.75">
      <c r="A34" s="26"/>
      <c r="B34" s="27"/>
      <c r="C34" s="33" t="s">
        <v>125</v>
      </c>
      <c r="D34" s="29" t="s">
        <v>488</v>
      </c>
      <c r="E34" s="30"/>
      <c r="F34" s="26"/>
      <c r="G34" s="2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8" customFormat="1" ht="18.75">
      <c r="A35" s="26"/>
      <c r="B35" s="27"/>
      <c r="C35" s="33"/>
      <c r="D35" s="29"/>
      <c r="E35" s="30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.75">
      <c r="A36" s="26"/>
      <c r="B36" s="27"/>
      <c r="C36" s="33"/>
      <c r="D36" s="32"/>
      <c r="E36" s="30"/>
      <c r="F36" s="26"/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8" customFormat="1" ht="18.75">
      <c r="A37" s="26"/>
      <c r="B37" s="27"/>
      <c r="C37" s="52"/>
      <c r="D37" s="37"/>
      <c r="E37" s="30"/>
      <c r="F37" s="26"/>
      <c r="G37" s="2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147" customFormat="1" ht="18.75">
      <c r="A38" s="140" t="s">
        <v>7</v>
      </c>
      <c r="B38" s="141" t="s">
        <v>327</v>
      </c>
      <c r="C38" s="142"/>
      <c r="D38" s="143">
        <f>SUM(D6:D37)</f>
        <v>100000</v>
      </c>
      <c r="E38" s="144"/>
      <c r="F38" s="141"/>
      <c r="G38" s="145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8" customFormat="1" ht="18.75">
      <c r="A39" s="21"/>
      <c r="B39" s="137"/>
      <c r="C39" s="33"/>
      <c r="D39" s="94"/>
      <c r="E39" s="78"/>
      <c r="F39" s="6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s="18" customFormat="1" ht="18.75">
      <c r="A40" s="21"/>
      <c r="B40" s="137"/>
      <c r="C40" s="33"/>
      <c r="D40" s="94"/>
      <c r="E40" s="78"/>
      <c r="F40" s="6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s="18" customFormat="1" ht="18.75">
      <c r="A41" s="21"/>
      <c r="B41" s="137"/>
      <c r="C41" s="33"/>
      <c r="D41" s="94"/>
      <c r="E41" s="78"/>
      <c r="F41" s="6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s="18" customFormat="1" ht="18.75">
      <c r="A42" s="21"/>
      <c r="B42" s="137"/>
      <c r="C42" s="33"/>
      <c r="D42" s="94"/>
      <c r="E42" s="78"/>
      <c r="F42" s="6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s="18" customFormat="1" ht="18.75">
      <c r="A43" s="21"/>
      <c r="B43" s="137"/>
      <c r="C43" s="33"/>
      <c r="D43" s="94"/>
      <c r="E43" s="78"/>
      <c r="F43" s="6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s="18" customFormat="1" ht="18.75">
      <c r="A44" s="21"/>
      <c r="B44" s="137"/>
      <c r="C44" s="33"/>
      <c r="D44" s="94"/>
      <c r="E44" s="78"/>
      <c r="F44" s="6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s="18" customFormat="1" ht="18.75">
      <c r="A45" s="21"/>
      <c r="B45" s="137"/>
      <c r="C45" s="33"/>
      <c r="D45" s="94"/>
      <c r="E45" s="78"/>
      <c r="F45" s="6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6" s="28" customFormat="1" ht="18.75">
      <c r="A46" s="68"/>
      <c r="C46" s="33"/>
      <c r="D46" s="13"/>
      <c r="E46" s="78"/>
      <c r="F46" s="68"/>
    </row>
    <row r="65" s="28" customFormat="1" ht="18.75"/>
    <row r="66" s="28" customFormat="1" ht="18.75"/>
    <row r="67" s="28" customFormat="1" ht="18.75"/>
    <row r="68" s="28" customFormat="1" ht="18.75">
      <c r="D68" s="59"/>
    </row>
    <row r="69" s="28" customFormat="1" ht="18.75"/>
    <row r="70" s="28" customFormat="1" ht="18.75"/>
  </sheetData>
  <sheetProtection/>
  <mergeCells count="4">
    <mergeCell ref="B3:B5"/>
    <mergeCell ref="G3:I3"/>
    <mergeCell ref="J3:R3"/>
    <mergeCell ref="P1:R1"/>
  </mergeCells>
  <printOptions/>
  <pageMargins left="0.45" right="0.45" top="1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0" workbookViewId="0" topLeftCell="A1">
      <selection activeCell="C6" sqref="C6"/>
    </sheetView>
  </sheetViews>
  <sheetFormatPr defaultColWidth="4.00390625" defaultRowHeight="21" customHeight="1"/>
  <cols>
    <col min="1" max="1" width="4.57421875" style="49" customWidth="1"/>
    <col min="2" max="2" width="30.421875" style="14" customWidth="1"/>
    <col min="3" max="3" width="33.57421875" style="14" customWidth="1"/>
    <col min="4" max="4" width="13.00390625" style="50" customWidth="1"/>
    <col min="5" max="5" width="9.8515625" style="49" customWidth="1"/>
    <col min="6" max="6" width="8.28125" style="49" customWidth="1"/>
    <col min="7" max="7" width="3.57421875" style="14" customWidth="1"/>
    <col min="8" max="9" width="3.7109375" style="14" customWidth="1"/>
    <col min="10" max="10" width="4.00390625" style="14" customWidth="1"/>
    <col min="11" max="11" width="4.28125" style="14" customWidth="1"/>
    <col min="12" max="12" width="4.421875" style="14" customWidth="1"/>
    <col min="13" max="13" width="4.28125" style="14" customWidth="1"/>
    <col min="14" max="14" width="3.7109375" style="14" customWidth="1"/>
    <col min="15" max="15" width="4.00390625" style="14" customWidth="1"/>
    <col min="16" max="16" width="3.7109375" style="14" customWidth="1"/>
    <col min="17" max="17" width="3.57421875" style="14" customWidth="1"/>
    <col min="18" max="18" width="3.7109375" style="14" customWidth="1"/>
    <col min="19" max="16384" width="4.00390625" style="14" customWidth="1"/>
  </cols>
  <sheetData>
    <row r="1" spans="1:18" s="61" customFormat="1" ht="21" customHeight="1">
      <c r="A1" s="60" t="s">
        <v>242</v>
      </c>
      <c r="B1" s="15"/>
      <c r="C1" s="15"/>
      <c r="D1" s="15"/>
      <c r="E1" s="15"/>
      <c r="F1" s="15"/>
      <c r="G1" s="15"/>
      <c r="P1" s="176" t="s">
        <v>173</v>
      </c>
      <c r="Q1" s="177"/>
      <c r="R1" s="178"/>
    </row>
    <row r="2" spans="1:7" s="61" customFormat="1" ht="21" customHeight="1">
      <c r="A2" s="15"/>
      <c r="B2" s="60" t="s">
        <v>179</v>
      </c>
      <c r="C2" s="15"/>
      <c r="D2" s="15"/>
      <c r="E2" s="15"/>
      <c r="F2" s="15"/>
      <c r="G2" s="15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407</v>
      </c>
      <c r="H3" s="174"/>
      <c r="I3" s="175"/>
      <c r="J3" s="173" t="s">
        <v>782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18.75">
      <c r="A6" s="40">
        <v>1</v>
      </c>
      <c r="B6" s="52" t="s">
        <v>123</v>
      </c>
      <c r="C6" s="77" t="s">
        <v>124</v>
      </c>
      <c r="D6" s="71">
        <v>30000</v>
      </c>
      <c r="E6" s="13" t="s">
        <v>27</v>
      </c>
      <c r="F6" s="26" t="s">
        <v>36</v>
      </c>
      <c r="G6" s="27"/>
      <c r="H6" s="31"/>
      <c r="I6" s="31" t="s">
        <v>17</v>
      </c>
      <c r="J6" s="31"/>
      <c r="K6" s="31"/>
      <c r="L6" s="31"/>
      <c r="M6" s="31"/>
      <c r="N6" s="31"/>
      <c r="O6" s="31"/>
      <c r="P6" s="31"/>
      <c r="Q6" s="31"/>
      <c r="R6" s="31"/>
    </row>
    <row r="7" spans="1:18" s="28" customFormat="1" ht="18.75">
      <c r="A7" s="40"/>
      <c r="B7" s="52" t="s">
        <v>407</v>
      </c>
      <c r="C7" s="31" t="s">
        <v>793</v>
      </c>
      <c r="D7" s="71" t="s">
        <v>68</v>
      </c>
      <c r="E7" s="13"/>
      <c r="F7" s="26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.75">
      <c r="A8" s="40"/>
      <c r="B8" s="31"/>
      <c r="C8" s="31" t="s">
        <v>125</v>
      </c>
      <c r="D8" s="71" t="s">
        <v>432</v>
      </c>
      <c r="E8" s="13"/>
      <c r="F8" s="26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18.75">
      <c r="A9" s="40"/>
      <c r="B9" s="31"/>
      <c r="C9" s="66"/>
      <c r="D9" s="71" t="s">
        <v>335</v>
      </c>
      <c r="E9" s="13"/>
      <c r="F9" s="26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18.75">
      <c r="A10" s="40"/>
      <c r="B10" s="31"/>
      <c r="C10" s="66"/>
      <c r="D10" s="71"/>
      <c r="E10" s="13"/>
      <c r="F10" s="26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.75">
      <c r="A11" s="42"/>
      <c r="B11" s="35"/>
      <c r="C11" s="36"/>
      <c r="D11" s="37"/>
      <c r="E11" s="64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8" customFormat="1" ht="18.75">
      <c r="A12" s="40">
        <v>2</v>
      </c>
      <c r="B12" s="31" t="s">
        <v>127</v>
      </c>
      <c r="C12" s="28" t="s">
        <v>127</v>
      </c>
      <c r="D12" s="32">
        <v>20000</v>
      </c>
      <c r="E12" s="13" t="s">
        <v>27</v>
      </c>
      <c r="F12" s="26" t="s">
        <v>36</v>
      </c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 t="s">
        <v>26</v>
      </c>
    </row>
    <row r="13" spans="1:18" s="28" customFormat="1" ht="18.75">
      <c r="A13" s="40"/>
      <c r="B13" s="31" t="s">
        <v>128</v>
      </c>
      <c r="C13" s="31" t="s">
        <v>128</v>
      </c>
      <c r="D13" s="71" t="s">
        <v>68</v>
      </c>
      <c r="E13" s="13"/>
      <c r="F13" s="26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18.75">
      <c r="A14" s="40"/>
      <c r="B14" s="31"/>
      <c r="C14" s="66"/>
      <c r="D14" s="71" t="s">
        <v>792</v>
      </c>
      <c r="E14" s="13"/>
      <c r="F14" s="2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8.75">
      <c r="A15" s="40"/>
      <c r="B15" s="31"/>
      <c r="C15" s="31"/>
      <c r="D15" s="71" t="s">
        <v>291</v>
      </c>
      <c r="E15" s="13"/>
      <c r="F15" s="2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18.75">
      <c r="A16" s="40"/>
      <c r="B16" s="52"/>
      <c r="C16" s="31"/>
      <c r="D16" s="71"/>
      <c r="E16" s="13"/>
      <c r="F16" s="2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18.75">
      <c r="A17" s="42"/>
      <c r="B17" s="47"/>
      <c r="C17" s="47"/>
      <c r="D17" s="43"/>
      <c r="E17" s="43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147" customFormat="1" ht="19.5" customHeight="1">
      <c r="A18" s="141" t="s">
        <v>7</v>
      </c>
      <c r="B18" s="141" t="s">
        <v>489</v>
      </c>
      <c r="C18" s="146"/>
      <c r="D18" s="143">
        <f>SUM(D6:D17)</f>
        <v>50000</v>
      </c>
      <c r="E18" s="141"/>
      <c r="F18" s="144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</sheetData>
  <sheetProtection/>
  <mergeCells count="4">
    <mergeCell ref="B3:B5"/>
    <mergeCell ref="G3:I3"/>
    <mergeCell ref="J3:R3"/>
    <mergeCell ref="P1:R1"/>
  </mergeCells>
  <printOptions/>
  <pageMargins left="0.45" right="0.45" top="1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zoomScalePageLayoutView="0" workbookViewId="0" topLeftCell="A19">
      <selection activeCell="C33" sqref="C33"/>
    </sheetView>
  </sheetViews>
  <sheetFormatPr defaultColWidth="4.00390625" defaultRowHeight="23.25"/>
  <cols>
    <col min="1" max="1" width="4.8515625" style="49" customWidth="1"/>
    <col min="2" max="2" width="29.28125" style="14" customWidth="1"/>
    <col min="3" max="3" width="31.421875" style="14" customWidth="1"/>
    <col min="4" max="4" width="14.00390625" style="50" customWidth="1"/>
    <col min="5" max="5" width="10.8515625" style="49" customWidth="1"/>
    <col min="6" max="6" width="10.7109375" style="49" customWidth="1"/>
    <col min="7" max="12" width="4.00390625" style="14" customWidth="1"/>
    <col min="13" max="13" width="4.28125" style="14" customWidth="1"/>
    <col min="14" max="16384" width="4.00390625" style="14" customWidth="1"/>
  </cols>
  <sheetData>
    <row r="1" spans="1:18" ht="23.25">
      <c r="A1" s="16" t="s">
        <v>242</v>
      </c>
      <c r="B1" s="17"/>
      <c r="C1" s="17"/>
      <c r="D1" s="17"/>
      <c r="E1" s="17"/>
      <c r="F1" s="17"/>
      <c r="G1" s="17"/>
      <c r="P1" s="179" t="s">
        <v>173</v>
      </c>
      <c r="Q1" s="180"/>
      <c r="R1" s="181"/>
    </row>
    <row r="2" spans="1:7" s="93" customFormat="1" ht="20.25">
      <c r="A2" s="92"/>
      <c r="B2" s="82" t="s">
        <v>185</v>
      </c>
      <c r="C2" s="92"/>
      <c r="D2" s="92"/>
      <c r="E2" s="92"/>
      <c r="F2" s="92"/>
      <c r="G2" s="92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21" customHeight="1">
      <c r="A6" s="26">
        <v>1</v>
      </c>
      <c r="B6" s="62" t="s">
        <v>476</v>
      </c>
      <c r="C6" s="28" t="s">
        <v>56</v>
      </c>
      <c r="D6" s="29">
        <v>30000</v>
      </c>
      <c r="E6" s="30" t="s">
        <v>375</v>
      </c>
      <c r="F6" s="26" t="s">
        <v>36</v>
      </c>
      <c r="G6" s="27"/>
      <c r="H6" s="31" t="s">
        <v>16</v>
      </c>
      <c r="I6" s="31"/>
      <c r="J6" s="31"/>
      <c r="K6" s="31"/>
      <c r="L6" s="31"/>
      <c r="M6" s="31" t="s">
        <v>675</v>
      </c>
      <c r="N6" s="31"/>
      <c r="O6" s="31"/>
      <c r="P6" s="31"/>
      <c r="Q6" s="31"/>
      <c r="R6" s="31"/>
    </row>
    <row r="7" spans="1:18" s="28" customFormat="1" ht="21" customHeight="1">
      <c r="A7" s="26"/>
      <c r="B7" s="62" t="s">
        <v>475</v>
      </c>
      <c r="C7" s="62" t="s">
        <v>142</v>
      </c>
      <c r="D7" s="71" t="s">
        <v>68</v>
      </c>
      <c r="E7" s="26"/>
      <c r="F7" s="4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21" customHeight="1">
      <c r="A8" s="26"/>
      <c r="B8" s="62"/>
      <c r="C8" s="62" t="s">
        <v>143</v>
      </c>
      <c r="D8" s="71" t="s">
        <v>432</v>
      </c>
      <c r="E8" s="26"/>
      <c r="F8" s="4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21" customHeight="1">
      <c r="A9" s="26"/>
      <c r="B9" s="62"/>
      <c r="C9" s="62"/>
      <c r="D9" s="71" t="s">
        <v>329</v>
      </c>
      <c r="E9" s="26"/>
      <c r="F9" s="4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21" customHeight="1">
      <c r="A10" s="34"/>
      <c r="B10" s="63"/>
      <c r="C10" s="55"/>
      <c r="D10" s="43"/>
      <c r="E10" s="34"/>
      <c r="F10" s="48"/>
      <c r="G10" s="39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8" customFormat="1" ht="21" customHeight="1">
      <c r="A11" s="26">
        <v>2</v>
      </c>
      <c r="B11" s="62" t="s">
        <v>474</v>
      </c>
      <c r="C11" s="28" t="s">
        <v>56</v>
      </c>
      <c r="D11" s="29">
        <v>15000</v>
      </c>
      <c r="E11" s="30" t="s">
        <v>27</v>
      </c>
      <c r="F11" s="26" t="s">
        <v>36</v>
      </c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 t="s">
        <v>21</v>
      </c>
      <c r="R11" s="31"/>
    </row>
    <row r="12" spans="1:18" s="28" customFormat="1" ht="21" customHeight="1">
      <c r="A12" s="26"/>
      <c r="B12" s="62" t="s">
        <v>475</v>
      </c>
      <c r="C12" s="62" t="s">
        <v>142</v>
      </c>
      <c r="D12" s="71" t="s">
        <v>68</v>
      </c>
      <c r="E12" s="26"/>
      <c r="F12" s="46"/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8" customFormat="1" ht="21" customHeight="1">
      <c r="A13" s="26"/>
      <c r="B13" s="62"/>
      <c r="C13" s="62" t="s">
        <v>143</v>
      </c>
      <c r="D13" s="71" t="s">
        <v>432</v>
      </c>
      <c r="E13" s="26"/>
      <c r="F13" s="46"/>
      <c r="G13" s="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21" customHeight="1">
      <c r="A14" s="26"/>
      <c r="B14" s="62"/>
      <c r="C14" s="62"/>
      <c r="D14" s="71" t="s">
        <v>331</v>
      </c>
      <c r="E14" s="26"/>
      <c r="F14" s="46"/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21" customHeight="1">
      <c r="A15" s="34"/>
      <c r="B15" s="63"/>
      <c r="C15" s="55"/>
      <c r="D15" s="43"/>
      <c r="E15" s="34"/>
      <c r="F15" s="48"/>
      <c r="G15" s="3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s="28" customFormat="1" ht="21" customHeight="1">
      <c r="A16" s="40">
        <v>3</v>
      </c>
      <c r="B16" s="57" t="s">
        <v>196</v>
      </c>
      <c r="C16" s="77" t="s">
        <v>56</v>
      </c>
      <c r="D16" s="13">
        <v>10000</v>
      </c>
      <c r="E16" s="26" t="s">
        <v>27</v>
      </c>
      <c r="F16" s="46" t="s">
        <v>36</v>
      </c>
      <c r="G16" s="27"/>
      <c r="H16" s="31"/>
      <c r="I16" s="31"/>
      <c r="J16" s="31"/>
      <c r="K16" s="31" t="s">
        <v>19</v>
      </c>
      <c r="L16" s="31"/>
      <c r="M16" s="31"/>
      <c r="N16" s="31"/>
      <c r="O16" s="31"/>
      <c r="P16" s="31"/>
      <c r="Q16" s="31"/>
      <c r="R16" s="31"/>
    </row>
    <row r="17" spans="1:18" s="28" customFormat="1" ht="21" customHeight="1">
      <c r="A17" s="40"/>
      <c r="B17" s="57" t="s">
        <v>197</v>
      </c>
      <c r="C17" s="62" t="s">
        <v>142</v>
      </c>
      <c r="D17" s="71" t="s">
        <v>68</v>
      </c>
      <c r="E17" s="26"/>
      <c r="F17" s="46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8" customFormat="1" ht="21" customHeight="1">
      <c r="A18" s="40"/>
      <c r="B18" s="57" t="s">
        <v>478</v>
      </c>
      <c r="C18" s="62" t="s">
        <v>143</v>
      </c>
      <c r="D18" s="71" t="s">
        <v>432</v>
      </c>
      <c r="E18" s="26"/>
      <c r="F18" s="4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8" customFormat="1" ht="21" customHeight="1">
      <c r="A19" s="40"/>
      <c r="B19" s="57"/>
      <c r="C19" s="62"/>
      <c r="D19" s="71" t="s">
        <v>335</v>
      </c>
      <c r="E19" s="26"/>
      <c r="F19" s="46"/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8" customFormat="1" ht="21" customHeight="1">
      <c r="A20" s="40"/>
      <c r="B20" s="57"/>
      <c r="C20" s="62"/>
      <c r="D20" s="29"/>
      <c r="E20" s="26"/>
      <c r="F20" s="46"/>
      <c r="G20" s="2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8" customFormat="1" ht="21" customHeight="1">
      <c r="A21" s="42"/>
      <c r="B21" s="65"/>
      <c r="C21" s="65"/>
      <c r="D21" s="43"/>
      <c r="E21" s="34"/>
      <c r="F21" s="48"/>
      <c r="G21" s="39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s="28" customFormat="1" ht="21" customHeight="1">
      <c r="A22" s="40">
        <v>4</v>
      </c>
      <c r="B22" s="57" t="s">
        <v>477</v>
      </c>
      <c r="C22" s="77" t="s">
        <v>56</v>
      </c>
      <c r="D22" s="13">
        <v>15000</v>
      </c>
      <c r="E22" s="26" t="s">
        <v>27</v>
      </c>
      <c r="F22" s="46" t="s">
        <v>36</v>
      </c>
      <c r="G22" s="27"/>
      <c r="H22" s="31"/>
      <c r="I22" s="31" t="s">
        <v>17</v>
      </c>
      <c r="J22" s="31"/>
      <c r="K22" s="31"/>
      <c r="L22" s="31"/>
      <c r="M22" s="31"/>
      <c r="N22" s="31"/>
      <c r="O22" s="31"/>
      <c r="P22" s="31"/>
      <c r="Q22" s="31"/>
      <c r="R22" s="31"/>
    </row>
    <row r="23" spans="1:18" s="28" customFormat="1" ht="21" customHeight="1">
      <c r="A23" s="40"/>
      <c r="B23" s="57" t="s">
        <v>198</v>
      </c>
      <c r="C23" s="62" t="s">
        <v>142</v>
      </c>
      <c r="D23" s="71" t="s">
        <v>68</v>
      </c>
      <c r="E23" s="26"/>
      <c r="F23" s="46"/>
      <c r="G23" s="2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28" customFormat="1" ht="21" customHeight="1">
      <c r="A24" s="40"/>
      <c r="B24" s="57" t="s">
        <v>408</v>
      </c>
      <c r="C24" s="62" t="s">
        <v>143</v>
      </c>
      <c r="D24" s="71" t="s">
        <v>432</v>
      </c>
      <c r="E24" s="26"/>
      <c r="F24" s="46"/>
      <c r="G24" s="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8" customFormat="1" ht="21" customHeight="1">
      <c r="A25" s="40"/>
      <c r="B25" s="57"/>
      <c r="C25" s="62"/>
      <c r="D25" s="71" t="s">
        <v>285</v>
      </c>
      <c r="E25" s="26"/>
      <c r="F25" s="46"/>
      <c r="G25" s="27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28" customFormat="1" ht="21" customHeight="1">
      <c r="A26" s="40"/>
      <c r="B26" s="57"/>
      <c r="C26" s="62"/>
      <c r="D26" s="13"/>
      <c r="E26" s="26"/>
      <c r="F26" s="46"/>
      <c r="G26" s="2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8" customFormat="1" ht="21" customHeight="1">
      <c r="A27" s="42"/>
      <c r="B27" s="65"/>
      <c r="C27" s="65"/>
      <c r="D27" s="43"/>
      <c r="E27" s="34"/>
      <c r="F27" s="48"/>
      <c r="G27" s="3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8" customFormat="1" ht="21" customHeight="1">
      <c r="A28" s="40">
        <v>5</v>
      </c>
      <c r="B28" s="57" t="s">
        <v>201</v>
      </c>
      <c r="C28" s="77" t="s">
        <v>56</v>
      </c>
      <c r="D28" s="13">
        <v>10000</v>
      </c>
      <c r="E28" s="26" t="s">
        <v>27</v>
      </c>
      <c r="F28" s="46" t="s">
        <v>36</v>
      </c>
      <c r="G28" s="27"/>
      <c r="H28" s="31"/>
      <c r="I28" s="31"/>
      <c r="J28" s="31"/>
      <c r="K28" s="31"/>
      <c r="L28" s="31"/>
      <c r="M28" s="31"/>
      <c r="N28" s="31" t="s">
        <v>22</v>
      </c>
      <c r="O28" s="31"/>
      <c r="P28" s="31"/>
      <c r="Q28" s="31"/>
      <c r="R28" s="31"/>
    </row>
    <row r="29" spans="1:18" s="28" customFormat="1" ht="21" customHeight="1">
      <c r="A29" s="40"/>
      <c r="B29" s="57" t="s">
        <v>200</v>
      </c>
      <c r="C29" s="62" t="s">
        <v>142</v>
      </c>
      <c r="D29" s="71" t="s">
        <v>68</v>
      </c>
      <c r="E29" s="26"/>
      <c r="F29" s="4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21" customHeight="1">
      <c r="A30" s="40"/>
      <c r="B30" s="57" t="s">
        <v>199</v>
      </c>
      <c r="C30" s="62" t="s">
        <v>143</v>
      </c>
      <c r="D30" s="71" t="s">
        <v>432</v>
      </c>
      <c r="E30" s="26"/>
      <c r="F30" s="4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21" customHeight="1">
      <c r="A31" s="40"/>
      <c r="B31" s="57"/>
      <c r="C31" s="62"/>
      <c r="D31" s="71" t="s">
        <v>335</v>
      </c>
      <c r="E31" s="26"/>
      <c r="F31" s="46"/>
      <c r="G31" s="2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8" customFormat="1" ht="21" customHeight="1">
      <c r="A32" s="40"/>
      <c r="B32" s="57"/>
      <c r="C32" s="62"/>
      <c r="D32" s="71"/>
      <c r="E32" s="26"/>
      <c r="F32" s="46"/>
      <c r="G32" s="2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8" customFormat="1" ht="21" customHeight="1">
      <c r="A33" s="42"/>
      <c r="B33" s="65"/>
      <c r="C33" s="63"/>
      <c r="D33" s="37"/>
      <c r="E33" s="34"/>
      <c r="F33" s="48"/>
      <c r="G33" s="3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147" customFormat="1" ht="18.75">
      <c r="A34" s="141" t="s">
        <v>7</v>
      </c>
      <c r="B34" s="141" t="s">
        <v>382</v>
      </c>
      <c r="C34" s="146"/>
      <c r="D34" s="143">
        <f>SUM(D6:D33)</f>
        <v>80000</v>
      </c>
      <c r="E34" s="144"/>
      <c r="F34" s="141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</row>
    <row r="35" spans="1:6" s="28" customFormat="1" ht="18.75">
      <c r="A35" s="68"/>
      <c r="D35" s="13"/>
      <c r="E35" s="78"/>
      <c r="F35" s="68"/>
    </row>
    <row r="36" spans="1:6" s="28" customFormat="1" ht="18.75">
      <c r="A36" s="68"/>
      <c r="D36" s="13"/>
      <c r="E36" s="78"/>
      <c r="F36" s="68"/>
    </row>
    <row r="37" spans="1:6" s="28" customFormat="1" ht="18.75">
      <c r="A37" s="68"/>
      <c r="D37" s="13"/>
      <c r="E37" s="78"/>
      <c r="F37" s="68"/>
    </row>
    <row r="38" spans="1:6" s="28" customFormat="1" ht="18.75">
      <c r="A38" s="68"/>
      <c r="D38" s="13"/>
      <c r="E38" s="78"/>
      <c r="F38" s="68"/>
    </row>
    <row r="39" spans="1:6" s="28" customFormat="1" ht="18.75">
      <c r="A39" s="68"/>
      <c r="D39" s="13"/>
      <c r="E39" s="78"/>
      <c r="F39" s="68"/>
    </row>
    <row r="40" spans="1:6" s="28" customFormat="1" ht="18.75">
      <c r="A40" s="68"/>
      <c r="D40" s="13"/>
      <c r="E40" s="78"/>
      <c r="F40" s="68"/>
    </row>
    <row r="41" spans="1:6" s="28" customFormat="1" ht="18.75">
      <c r="A41" s="68"/>
      <c r="D41" s="13"/>
      <c r="E41" s="78"/>
      <c r="F41" s="68"/>
    </row>
    <row r="42" spans="1:6" s="28" customFormat="1" ht="18.75">
      <c r="A42" s="68"/>
      <c r="D42" s="13"/>
      <c r="E42" s="78"/>
      <c r="F42" s="68"/>
    </row>
    <row r="43" spans="1:6" s="28" customFormat="1" ht="18.75">
      <c r="A43" s="68"/>
      <c r="D43" s="13"/>
      <c r="E43" s="78"/>
      <c r="F43" s="68"/>
    </row>
    <row r="44" spans="1:6" s="28" customFormat="1" ht="18.75">
      <c r="A44" s="68"/>
      <c r="D44" s="13"/>
      <c r="E44" s="78"/>
      <c r="F44" s="68"/>
    </row>
    <row r="45" spans="1:6" s="28" customFormat="1" ht="18.75">
      <c r="A45" s="68"/>
      <c r="D45" s="13"/>
      <c r="E45" s="78"/>
      <c r="F45" s="68"/>
    </row>
    <row r="46" spans="1:6" s="28" customFormat="1" ht="18.75">
      <c r="A46" s="68"/>
      <c r="D46" s="13"/>
      <c r="E46" s="78"/>
      <c r="F46" s="68"/>
    </row>
    <row r="47" spans="1:6" s="28" customFormat="1" ht="18.75">
      <c r="A47" s="68"/>
      <c r="D47" s="13"/>
      <c r="E47" s="78"/>
      <c r="F47" s="68"/>
    </row>
    <row r="48" spans="1:6" s="28" customFormat="1" ht="18.75">
      <c r="A48" s="68"/>
      <c r="D48" s="13"/>
      <c r="E48" s="78"/>
      <c r="F48" s="68"/>
    </row>
    <row r="49" spans="1:6" s="28" customFormat="1" ht="18.75">
      <c r="A49" s="68"/>
      <c r="D49" s="13"/>
      <c r="E49" s="78"/>
      <c r="F49" s="68"/>
    </row>
    <row r="50" spans="1:6" s="28" customFormat="1" ht="18.75">
      <c r="A50" s="68"/>
      <c r="D50" s="13"/>
      <c r="E50" s="78"/>
      <c r="F50" s="68"/>
    </row>
    <row r="51" spans="1:6" s="28" customFormat="1" ht="18.75">
      <c r="A51" s="68"/>
      <c r="D51" s="13"/>
      <c r="E51" s="78"/>
      <c r="F51" s="68"/>
    </row>
  </sheetData>
  <sheetProtection/>
  <mergeCells count="4">
    <mergeCell ref="P1:R1"/>
    <mergeCell ref="B3:B5"/>
    <mergeCell ref="G3:I3"/>
    <mergeCell ref="J3:R3"/>
  </mergeCells>
  <printOptions/>
  <pageMargins left="0.45" right="0.25" top="1.234251969" bottom="0.893699694" header="0.511809930008749" footer="0.511809930008749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zoomScalePageLayoutView="0" workbookViewId="0" topLeftCell="A1">
      <selection activeCell="F17" sqref="F17"/>
    </sheetView>
  </sheetViews>
  <sheetFormatPr defaultColWidth="4.00390625" defaultRowHeight="23.25"/>
  <cols>
    <col min="1" max="1" width="4.8515625" style="7" customWidth="1"/>
    <col min="2" max="2" width="30.8515625" style="2" customWidth="1"/>
    <col min="3" max="3" width="33.421875" style="2" customWidth="1"/>
    <col min="4" max="4" width="13.421875" style="8" customWidth="1"/>
    <col min="5" max="5" width="10.8515625" style="7" customWidth="1"/>
    <col min="6" max="6" width="9.57421875" style="7" customWidth="1"/>
    <col min="7" max="12" width="4.00390625" style="2" customWidth="1"/>
    <col min="13" max="13" width="4.421875" style="2" customWidth="1"/>
    <col min="14" max="16384" width="4.00390625" style="2" customWidth="1"/>
  </cols>
  <sheetData>
    <row r="1" spans="1:18" ht="26.25">
      <c r="A1" s="1" t="s">
        <v>242</v>
      </c>
      <c r="P1" s="176" t="s">
        <v>173</v>
      </c>
      <c r="Q1" s="177"/>
      <c r="R1" s="178"/>
    </row>
    <row r="2" spans="1:6" s="4" customFormat="1" ht="24">
      <c r="A2" s="6"/>
      <c r="B2" s="1" t="s">
        <v>180</v>
      </c>
      <c r="D2" s="5"/>
      <c r="E2" s="5"/>
      <c r="F2" s="6"/>
    </row>
    <row r="3" spans="1:18" s="3" customFormat="1" ht="21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3" customFormat="1" ht="21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3" customFormat="1" ht="21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21" customHeight="1">
      <c r="A6" s="40">
        <v>1</v>
      </c>
      <c r="B6" s="57" t="s">
        <v>129</v>
      </c>
      <c r="C6" s="77" t="s">
        <v>56</v>
      </c>
      <c r="D6" s="13">
        <v>20000</v>
      </c>
      <c r="E6" s="26" t="s">
        <v>27</v>
      </c>
      <c r="F6" s="46" t="s">
        <v>51</v>
      </c>
      <c r="G6" s="27" t="s">
        <v>15</v>
      </c>
      <c r="H6" s="31"/>
      <c r="I6" s="31"/>
      <c r="J6" s="31"/>
      <c r="K6" s="31"/>
      <c r="L6" s="31" t="s">
        <v>144</v>
      </c>
      <c r="M6" s="31"/>
      <c r="N6" s="31"/>
      <c r="O6" s="31"/>
      <c r="P6" s="31"/>
      <c r="Q6" s="31"/>
      <c r="R6" s="31" t="s">
        <v>26</v>
      </c>
    </row>
    <row r="7" spans="1:18" s="28" customFormat="1" ht="21" customHeight="1">
      <c r="A7" s="40"/>
      <c r="B7" s="57" t="s">
        <v>409</v>
      </c>
      <c r="C7" s="62" t="s">
        <v>142</v>
      </c>
      <c r="D7" s="29" t="s">
        <v>68</v>
      </c>
      <c r="E7" s="26"/>
      <c r="F7" s="4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21" customHeight="1">
      <c r="A8" s="40"/>
      <c r="B8" s="57"/>
      <c r="C8" s="62" t="s">
        <v>143</v>
      </c>
      <c r="D8" s="32" t="s">
        <v>432</v>
      </c>
      <c r="E8" s="26"/>
      <c r="F8" s="4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21" customHeight="1">
      <c r="A9" s="40"/>
      <c r="B9" s="57"/>
      <c r="C9" s="57"/>
      <c r="D9" s="32" t="s">
        <v>545</v>
      </c>
      <c r="E9" s="26"/>
      <c r="F9" s="4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21" customHeight="1">
      <c r="A10" s="40"/>
      <c r="B10" s="57"/>
      <c r="C10" s="57"/>
      <c r="D10" s="32"/>
      <c r="E10" s="26"/>
      <c r="F10" s="4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21" customHeight="1">
      <c r="A11" s="40"/>
      <c r="B11" s="57"/>
      <c r="C11" s="57"/>
      <c r="D11" s="32"/>
      <c r="E11" s="26"/>
      <c r="F11" s="4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147" customFormat="1" ht="21" customHeight="1">
      <c r="A12" s="141" t="s">
        <v>7</v>
      </c>
      <c r="B12" s="141" t="s">
        <v>262</v>
      </c>
      <c r="C12" s="146"/>
      <c r="D12" s="143">
        <f>SUM(D6:D9)</f>
        <v>20000</v>
      </c>
      <c r="E12" s="141"/>
      <c r="F12" s="144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35" spans="1:6" s="4" customFormat="1" ht="21.75">
      <c r="A35" s="6"/>
      <c r="D35" s="5"/>
      <c r="E35" s="6"/>
      <c r="F35" s="6"/>
    </row>
    <row r="36" spans="1:6" s="4" customFormat="1" ht="21.75">
      <c r="A36" s="6"/>
      <c r="D36" s="5"/>
      <c r="E36" s="6"/>
      <c r="F36" s="6"/>
    </row>
    <row r="37" spans="1:6" s="4" customFormat="1" ht="21.75">
      <c r="A37" s="6"/>
      <c r="D37" s="5"/>
      <c r="E37" s="6"/>
      <c r="F37" s="6"/>
    </row>
    <row r="38" spans="1:6" s="4" customFormat="1" ht="21.75">
      <c r="A38" s="6"/>
      <c r="D38" s="5"/>
      <c r="E38" s="6"/>
      <c r="F38" s="6"/>
    </row>
    <row r="39" spans="1:6" s="4" customFormat="1" ht="21.75">
      <c r="A39" s="6"/>
      <c r="D39" s="5"/>
      <c r="E39" s="6"/>
      <c r="F39" s="6"/>
    </row>
    <row r="40" spans="1:6" s="4" customFormat="1" ht="21.75">
      <c r="A40" s="6"/>
      <c r="D40" s="5"/>
      <c r="E40" s="6"/>
      <c r="F40" s="6"/>
    </row>
    <row r="41" spans="1:6" s="4" customFormat="1" ht="21.75">
      <c r="A41" s="6"/>
      <c r="D41" s="5"/>
      <c r="E41" s="6"/>
      <c r="F41" s="6"/>
    </row>
    <row r="42" spans="1:6" s="4" customFormat="1" ht="21.75">
      <c r="A42" s="6"/>
      <c r="D42" s="5"/>
      <c r="E42" s="6"/>
      <c r="F42" s="6"/>
    </row>
    <row r="43" spans="1:6" s="4" customFormat="1" ht="21.75">
      <c r="A43" s="6"/>
      <c r="D43" s="5"/>
      <c r="E43" s="6"/>
      <c r="F43" s="6"/>
    </row>
    <row r="44" spans="1:6" s="4" customFormat="1" ht="21.75">
      <c r="A44" s="6"/>
      <c r="D44" s="5"/>
      <c r="E44" s="6"/>
      <c r="F44" s="6"/>
    </row>
    <row r="45" spans="1:6" s="4" customFormat="1" ht="21.75">
      <c r="A45" s="6"/>
      <c r="D45" s="5"/>
      <c r="E45" s="6"/>
      <c r="F45" s="6"/>
    </row>
    <row r="46" spans="1:6" s="4" customFormat="1" ht="21.75">
      <c r="A46" s="6"/>
      <c r="D46" s="5"/>
      <c r="E46" s="6"/>
      <c r="F46" s="6"/>
    </row>
    <row r="47" spans="1:6" s="4" customFormat="1" ht="21.75">
      <c r="A47" s="6"/>
      <c r="D47" s="5"/>
      <c r="E47" s="6"/>
      <c r="F47" s="6"/>
    </row>
    <row r="48" spans="1:6" s="4" customFormat="1" ht="21.75">
      <c r="A48" s="6"/>
      <c r="D48" s="5"/>
      <c r="E48" s="6"/>
      <c r="F48" s="6"/>
    </row>
    <row r="49" spans="1:6" s="4" customFormat="1" ht="21.75">
      <c r="A49" s="6"/>
      <c r="D49" s="5"/>
      <c r="E49" s="6"/>
      <c r="F49" s="6"/>
    </row>
    <row r="50" spans="1:6" s="4" customFormat="1" ht="21.75">
      <c r="A50" s="6"/>
      <c r="D50" s="5"/>
      <c r="E50" s="6"/>
      <c r="F50" s="6"/>
    </row>
    <row r="51" spans="1:6" s="4" customFormat="1" ht="21.75">
      <c r="A51" s="6"/>
      <c r="D51" s="5"/>
      <c r="E51" s="6"/>
      <c r="F51" s="6"/>
    </row>
    <row r="52" spans="1:6" s="4" customFormat="1" ht="21.75">
      <c r="A52" s="6"/>
      <c r="D52" s="5"/>
      <c r="E52" s="6"/>
      <c r="F52" s="6"/>
    </row>
    <row r="53" spans="1:6" s="4" customFormat="1" ht="21.75">
      <c r="A53" s="6"/>
      <c r="D53" s="5"/>
      <c r="E53" s="6"/>
      <c r="F53" s="6"/>
    </row>
    <row r="54" spans="1:6" s="4" customFormat="1" ht="21.75">
      <c r="A54" s="6"/>
      <c r="D54" s="5"/>
      <c r="E54" s="6"/>
      <c r="F54" s="6"/>
    </row>
    <row r="55" spans="1:6" s="4" customFormat="1" ht="21.75">
      <c r="A55" s="6"/>
      <c r="D55" s="5"/>
      <c r="E55" s="6"/>
      <c r="F55" s="6"/>
    </row>
    <row r="56" spans="1:6" s="4" customFormat="1" ht="21.75">
      <c r="A56" s="6"/>
      <c r="D56" s="5"/>
      <c r="E56" s="6"/>
      <c r="F56" s="6"/>
    </row>
    <row r="57" spans="1:6" s="4" customFormat="1" ht="21.75">
      <c r="A57" s="6"/>
      <c r="D57" s="5"/>
      <c r="E57" s="6"/>
      <c r="F57" s="6"/>
    </row>
    <row r="58" spans="1:6" s="4" customFormat="1" ht="21.75">
      <c r="A58" s="6"/>
      <c r="D58" s="5"/>
      <c r="E58" s="6"/>
      <c r="F58" s="6"/>
    </row>
    <row r="59" spans="1:6" s="4" customFormat="1" ht="21.75">
      <c r="A59" s="6"/>
      <c r="D59" s="5"/>
      <c r="E59" s="6"/>
      <c r="F59" s="6"/>
    </row>
    <row r="60" spans="1:6" s="4" customFormat="1" ht="21.75">
      <c r="A60" s="6"/>
      <c r="D60" s="5"/>
      <c r="E60" s="6"/>
      <c r="F60" s="6"/>
    </row>
    <row r="61" spans="1:6" s="4" customFormat="1" ht="21.75">
      <c r="A61" s="6"/>
      <c r="D61" s="5"/>
      <c r="E61" s="6"/>
      <c r="F61" s="6"/>
    </row>
    <row r="62" spans="1:6" s="4" customFormat="1" ht="21.75">
      <c r="A62" s="6"/>
      <c r="D62" s="5"/>
      <c r="E62" s="6"/>
      <c r="F62" s="6"/>
    </row>
    <row r="63" spans="1:6" s="4" customFormat="1" ht="21.75">
      <c r="A63" s="6"/>
      <c r="D63" s="5"/>
      <c r="E63" s="6"/>
      <c r="F63" s="6"/>
    </row>
    <row r="64" spans="1:6" s="4" customFormat="1" ht="21.75">
      <c r="A64" s="6"/>
      <c r="D64" s="5"/>
      <c r="E64" s="6"/>
      <c r="F64" s="6"/>
    </row>
    <row r="65" spans="1:6" s="4" customFormat="1" ht="21.75">
      <c r="A65" s="6"/>
      <c r="D65" s="5"/>
      <c r="E65" s="6"/>
      <c r="F65" s="6"/>
    </row>
    <row r="66" spans="1:6" s="4" customFormat="1" ht="21.75">
      <c r="A66" s="6"/>
      <c r="D66" s="5"/>
      <c r="E66" s="6"/>
      <c r="F66" s="6"/>
    </row>
    <row r="67" spans="1:6" s="4" customFormat="1" ht="21.75">
      <c r="A67" s="6"/>
      <c r="D67" s="5"/>
      <c r="E67" s="6"/>
      <c r="F67" s="6"/>
    </row>
    <row r="68" spans="1:6" s="4" customFormat="1" ht="21.75">
      <c r="A68" s="6"/>
      <c r="D68" s="5"/>
      <c r="E68" s="6"/>
      <c r="F68" s="6"/>
    </row>
    <row r="69" spans="1:6" s="4" customFormat="1" ht="21.75">
      <c r="A69" s="6"/>
      <c r="D69" s="5"/>
      <c r="E69" s="6"/>
      <c r="F69" s="6"/>
    </row>
    <row r="70" spans="1:6" s="4" customFormat="1" ht="21.75">
      <c r="A70" s="6"/>
      <c r="D70" s="5"/>
      <c r="E70" s="6"/>
      <c r="F70" s="6"/>
    </row>
    <row r="71" spans="1:6" s="4" customFormat="1" ht="21.75">
      <c r="A71" s="6"/>
      <c r="D71" s="5"/>
      <c r="E71" s="6"/>
      <c r="F71" s="6"/>
    </row>
    <row r="72" spans="1:6" s="4" customFormat="1" ht="21.75">
      <c r="A72" s="6"/>
      <c r="D72" s="5"/>
      <c r="E72" s="6"/>
      <c r="F72" s="6"/>
    </row>
    <row r="73" spans="1:6" s="4" customFormat="1" ht="21.75">
      <c r="A73" s="6"/>
      <c r="D73" s="5"/>
      <c r="E73" s="6"/>
      <c r="F73" s="6"/>
    </row>
    <row r="74" spans="1:6" s="4" customFormat="1" ht="21.75">
      <c r="A74" s="6"/>
      <c r="D74" s="5"/>
      <c r="E74" s="6"/>
      <c r="F74" s="6"/>
    </row>
    <row r="75" spans="1:6" s="4" customFormat="1" ht="21.75">
      <c r="A75" s="6"/>
      <c r="D75" s="5"/>
      <c r="E75" s="6"/>
      <c r="F75" s="6"/>
    </row>
    <row r="76" spans="1:6" s="4" customFormat="1" ht="21.75">
      <c r="A76" s="6"/>
      <c r="D76" s="5"/>
      <c r="E76" s="6"/>
      <c r="F76" s="6"/>
    </row>
    <row r="77" spans="1:6" s="4" customFormat="1" ht="21.75">
      <c r="A77" s="6"/>
      <c r="D77" s="5"/>
      <c r="E77" s="6"/>
      <c r="F77" s="6"/>
    </row>
    <row r="78" spans="1:6" s="4" customFormat="1" ht="21.75">
      <c r="A78" s="6"/>
      <c r="D78" s="5"/>
      <c r="E78" s="6"/>
      <c r="F78" s="6"/>
    </row>
    <row r="79" spans="1:6" s="4" customFormat="1" ht="21.75">
      <c r="A79" s="6"/>
      <c r="D79" s="5"/>
      <c r="E79" s="6"/>
      <c r="F79" s="6"/>
    </row>
    <row r="80" spans="1:6" s="4" customFormat="1" ht="21.75">
      <c r="A80" s="6"/>
      <c r="D80" s="5"/>
      <c r="E80" s="6"/>
      <c r="F80" s="6"/>
    </row>
    <row r="81" spans="1:6" s="4" customFormat="1" ht="21.75">
      <c r="A81" s="6"/>
      <c r="D81" s="5"/>
      <c r="E81" s="6"/>
      <c r="F81" s="6"/>
    </row>
    <row r="82" spans="1:6" s="4" customFormat="1" ht="21.75">
      <c r="A82" s="6"/>
      <c r="D82" s="5"/>
      <c r="E82" s="6"/>
      <c r="F82" s="6"/>
    </row>
  </sheetData>
  <sheetProtection/>
  <mergeCells count="4">
    <mergeCell ref="B3:B5"/>
    <mergeCell ref="G3:I3"/>
    <mergeCell ref="J3:R3"/>
    <mergeCell ref="P1:R1"/>
  </mergeCells>
  <printOptions/>
  <pageMargins left="0.354330708661417" right="0.15748031496063" top="0.984251968503937" bottom="0.590551181102362" header="0.511811023622047" footer="0.511811023622047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C13" sqref="C13"/>
    </sheetView>
  </sheetViews>
  <sheetFormatPr defaultColWidth="3.7109375" defaultRowHeight="23.25"/>
  <cols>
    <col min="1" max="1" width="5.28125" style="10" customWidth="1"/>
    <col min="2" max="2" width="28.28125" style="10" customWidth="1"/>
    <col min="3" max="3" width="33.421875" style="10" customWidth="1"/>
    <col min="4" max="4" width="13.28125" style="10" customWidth="1"/>
    <col min="5" max="5" width="9.57421875" style="10" customWidth="1"/>
    <col min="6" max="6" width="9.00390625" style="10" customWidth="1"/>
    <col min="7" max="16384" width="3.7109375" style="10" customWidth="1"/>
  </cols>
  <sheetData>
    <row r="1" spans="1:18" s="14" customFormat="1" ht="23.25">
      <c r="A1" s="16" t="s">
        <v>673</v>
      </c>
      <c r="B1" s="17"/>
      <c r="C1" s="17"/>
      <c r="D1" s="17"/>
      <c r="E1" s="17"/>
      <c r="F1" s="17"/>
      <c r="G1" s="17"/>
      <c r="P1" s="179" t="s">
        <v>173</v>
      </c>
      <c r="Q1" s="180"/>
      <c r="R1" s="181"/>
    </row>
    <row r="2" spans="1:7" s="93" customFormat="1" ht="20.25">
      <c r="A2" s="92"/>
      <c r="B2" s="82" t="s">
        <v>293</v>
      </c>
      <c r="C2" s="92"/>
      <c r="D2" s="92"/>
      <c r="E2" s="92"/>
      <c r="F2" s="92"/>
      <c r="G2" s="92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18.75" customHeight="1">
      <c r="A6" s="26">
        <v>1</v>
      </c>
      <c r="B6" s="28" t="s">
        <v>203</v>
      </c>
      <c r="C6" s="52" t="s">
        <v>243</v>
      </c>
      <c r="D6" s="29">
        <v>20000</v>
      </c>
      <c r="E6" s="30" t="s">
        <v>27</v>
      </c>
      <c r="F6" s="26" t="s">
        <v>36</v>
      </c>
      <c r="G6" s="27"/>
      <c r="H6" s="31"/>
      <c r="I6" s="31"/>
      <c r="J6" s="31"/>
      <c r="K6" s="31"/>
      <c r="L6" s="31"/>
      <c r="M6" s="31"/>
      <c r="N6" s="31"/>
      <c r="O6" s="31" t="s">
        <v>23</v>
      </c>
      <c r="P6" s="31"/>
      <c r="Q6" s="31"/>
      <c r="R6" s="31"/>
    </row>
    <row r="7" spans="1:18" s="28" customFormat="1" ht="18.75" customHeight="1">
      <c r="A7" s="26"/>
      <c r="B7" s="28" t="s">
        <v>202</v>
      </c>
      <c r="C7" s="52" t="s">
        <v>244</v>
      </c>
      <c r="D7" s="29" t="s">
        <v>68</v>
      </c>
      <c r="E7" s="30"/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.75" customHeight="1">
      <c r="A8" s="26"/>
      <c r="C8" s="52" t="s">
        <v>94</v>
      </c>
      <c r="D8" s="32" t="s">
        <v>487</v>
      </c>
      <c r="E8" s="30"/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18.75" customHeight="1">
      <c r="A9" s="26"/>
      <c r="C9" s="52" t="s">
        <v>95</v>
      </c>
      <c r="D9" s="29" t="s">
        <v>329</v>
      </c>
      <c r="E9" s="30"/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18.75" customHeight="1">
      <c r="A10" s="26"/>
      <c r="C10" s="52" t="s">
        <v>119</v>
      </c>
      <c r="D10" s="29"/>
      <c r="E10" s="30"/>
      <c r="F10" s="2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.75" customHeight="1">
      <c r="A11" s="26"/>
      <c r="B11" s="31"/>
      <c r="C11" s="28" t="s">
        <v>138</v>
      </c>
      <c r="D11" s="29"/>
      <c r="E11" s="30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8" customFormat="1" ht="18.75" customHeight="1">
      <c r="A12" s="26"/>
      <c r="B12" s="31"/>
      <c r="C12" s="28" t="s">
        <v>139</v>
      </c>
      <c r="D12" s="29"/>
      <c r="E12" s="29"/>
      <c r="F12" s="26"/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8" customFormat="1" ht="18.75" customHeight="1">
      <c r="A13" s="26"/>
      <c r="B13" s="31"/>
      <c r="C13" s="28" t="s">
        <v>140</v>
      </c>
      <c r="D13" s="29"/>
      <c r="E13" s="29"/>
      <c r="F13" s="26"/>
      <c r="G13" s="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18.75" customHeight="1">
      <c r="A14" s="26"/>
      <c r="B14" s="31"/>
      <c r="C14" s="28" t="s">
        <v>141</v>
      </c>
      <c r="D14" s="29"/>
      <c r="E14" s="29"/>
      <c r="F14" s="26"/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8.75" customHeight="1">
      <c r="A15" s="26"/>
      <c r="B15" s="31"/>
      <c r="D15" s="29"/>
      <c r="E15" s="29"/>
      <c r="F15" s="26"/>
      <c r="G15" s="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28" customFormat="1" ht="18.75" customHeight="1">
      <c r="A16" s="34"/>
      <c r="B16" s="35"/>
      <c r="C16" s="36"/>
      <c r="D16" s="43"/>
      <c r="E16" s="43"/>
      <c r="F16" s="34"/>
      <c r="G16" s="3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s="96" customFormat="1" ht="20.25">
      <c r="A17" s="141" t="s">
        <v>7</v>
      </c>
      <c r="B17" s="141" t="s">
        <v>262</v>
      </c>
      <c r="C17" s="146"/>
      <c r="D17" s="149">
        <f>SUM(D6:D16)</f>
        <v>20000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</sheetData>
  <sheetProtection/>
  <mergeCells count="4">
    <mergeCell ref="P1:R1"/>
    <mergeCell ref="B3:B5"/>
    <mergeCell ref="G3:I3"/>
    <mergeCell ref="J3:R3"/>
  </mergeCells>
  <printOptions/>
  <pageMargins left="0.45" right="0.25" top="0.984251968503937" bottom="0.643699693788277" header="0.511809930008749" footer="0.511809930008749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workbookViewId="0" topLeftCell="A25">
      <selection activeCell="J33" sqref="J33"/>
    </sheetView>
  </sheetViews>
  <sheetFormatPr defaultColWidth="4.00390625" defaultRowHeight="18.75" customHeight="1"/>
  <cols>
    <col min="1" max="1" width="4.8515625" style="49" customWidth="1"/>
    <col min="2" max="2" width="30.57421875" style="14" customWidth="1"/>
    <col min="3" max="3" width="33.28125" style="14" customWidth="1"/>
    <col min="4" max="4" width="14.140625" style="50" customWidth="1"/>
    <col min="5" max="5" width="11.7109375" style="49" customWidth="1"/>
    <col min="6" max="6" width="9.7109375" style="49" customWidth="1"/>
    <col min="7" max="16384" width="4.00390625" style="14" customWidth="1"/>
  </cols>
  <sheetData>
    <row r="1" spans="1:18" ht="18.75" customHeight="1">
      <c r="A1" s="16" t="s">
        <v>674</v>
      </c>
      <c r="B1" s="17"/>
      <c r="C1" s="17"/>
      <c r="D1" s="76"/>
      <c r="E1" s="17"/>
      <c r="P1" s="176" t="s">
        <v>173</v>
      </c>
      <c r="Q1" s="177"/>
      <c r="R1" s="178"/>
    </row>
    <row r="2" spans="1:5" ht="18.75" customHeight="1">
      <c r="A2" s="79"/>
      <c r="B2" s="80" t="s">
        <v>182</v>
      </c>
      <c r="C2" s="17"/>
      <c r="D2" s="76"/>
      <c r="E2" s="76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272</v>
      </c>
      <c r="H3" s="174"/>
      <c r="I3" s="175"/>
      <c r="J3" s="173" t="s">
        <v>407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18.75" customHeight="1">
      <c r="A6" s="26">
        <v>1</v>
      </c>
      <c r="B6" s="27" t="s">
        <v>557</v>
      </c>
      <c r="C6" s="27" t="s">
        <v>376</v>
      </c>
      <c r="D6" s="67">
        <v>3000</v>
      </c>
      <c r="E6" s="30" t="s">
        <v>32</v>
      </c>
      <c r="F6" s="26" t="s">
        <v>36</v>
      </c>
      <c r="G6" s="27"/>
      <c r="H6" s="31"/>
      <c r="I6" s="31"/>
      <c r="J6" s="31"/>
      <c r="K6" s="31"/>
      <c r="L6" s="31" t="s">
        <v>20</v>
      </c>
      <c r="M6" s="27"/>
      <c r="N6" s="31"/>
      <c r="O6" s="31"/>
      <c r="P6" s="31"/>
      <c r="Q6" s="31" t="s">
        <v>25</v>
      </c>
      <c r="R6" s="31"/>
    </row>
    <row r="7" spans="1:18" s="28" customFormat="1" ht="18.75" customHeight="1">
      <c r="A7" s="26"/>
      <c r="B7" s="27" t="s">
        <v>306</v>
      </c>
      <c r="C7" s="27" t="s">
        <v>307</v>
      </c>
      <c r="D7" s="29" t="s">
        <v>68</v>
      </c>
      <c r="E7" s="30"/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.75" customHeight="1">
      <c r="A8" s="26"/>
      <c r="B8" s="27" t="s">
        <v>549</v>
      </c>
      <c r="C8" s="27" t="s">
        <v>308</v>
      </c>
      <c r="D8" s="32" t="s">
        <v>786</v>
      </c>
      <c r="E8" s="30"/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18.75" customHeight="1">
      <c r="A9" s="26"/>
      <c r="B9" s="27" t="s">
        <v>554</v>
      </c>
      <c r="C9" s="27" t="s">
        <v>552</v>
      </c>
      <c r="D9" s="29" t="s">
        <v>548</v>
      </c>
      <c r="E9" s="30"/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18.75" customHeight="1">
      <c r="A10" s="26"/>
      <c r="B10" s="27" t="s">
        <v>550</v>
      </c>
      <c r="C10" s="27" t="s">
        <v>553</v>
      </c>
      <c r="D10" s="32"/>
      <c r="E10" s="30"/>
      <c r="F10" s="26"/>
      <c r="G10" s="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8" customFormat="1" ht="18.75" customHeight="1">
      <c r="A11" s="26"/>
      <c r="B11" s="27" t="s">
        <v>551</v>
      </c>
      <c r="C11" s="27" t="s">
        <v>555</v>
      </c>
      <c r="D11" s="32"/>
      <c r="E11" s="30"/>
      <c r="F11" s="26"/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8" customFormat="1" ht="18.75" customHeight="1">
      <c r="A12" s="26"/>
      <c r="B12" s="27"/>
      <c r="C12" s="27" t="s">
        <v>309</v>
      </c>
      <c r="D12" s="32"/>
      <c r="E12" s="30"/>
      <c r="F12" s="26"/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8" customFormat="1" ht="18.75" customHeight="1">
      <c r="A13" s="26"/>
      <c r="B13" s="27"/>
      <c r="C13" s="27" t="s">
        <v>556</v>
      </c>
      <c r="D13" s="32"/>
      <c r="E13" s="30"/>
      <c r="F13" s="26"/>
      <c r="G13" s="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9.75" customHeight="1">
      <c r="A14" s="34"/>
      <c r="B14" s="39"/>
      <c r="C14" s="39"/>
      <c r="D14" s="37"/>
      <c r="E14" s="38"/>
      <c r="F14" s="34"/>
      <c r="G14" s="3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s="28" customFormat="1" ht="18.75" customHeight="1">
      <c r="A15" s="26">
        <v>2</v>
      </c>
      <c r="B15" s="27" t="s">
        <v>35</v>
      </c>
      <c r="C15" s="27" t="s">
        <v>310</v>
      </c>
      <c r="D15" s="67">
        <v>20000</v>
      </c>
      <c r="E15" s="30" t="s">
        <v>32</v>
      </c>
      <c r="F15" s="26" t="s">
        <v>36</v>
      </c>
      <c r="G15" s="27"/>
      <c r="H15" s="31"/>
      <c r="I15" s="31"/>
      <c r="J15" s="31"/>
      <c r="K15" s="31"/>
      <c r="L15" s="31"/>
      <c r="M15" s="31"/>
      <c r="N15" s="31"/>
      <c r="O15" s="31" t="s">
        <v>23</v>
      </c>
      <c r="P15" s="31"/>
      <c r="Q15" s="31" t="s">
        <v>25</v>
      </c>
      <c r="R15" s="31"/>
    </row>
    <row r="16" spans="1:18" s="28" customFormat="1" ht="18.75" customHeight="1">
      <c r="A16" s="26"/>
      <c r="B16" s="27" t="s">
        <v>78</v>
      </c>
      <c r="C16" s="27" t="s">
        <v>311</v>
      </c>
      <c r="D16" s="29" t="s">
        <v>68</v>
      </c>
      <c r="E16" s="30"/>
      <c r="F16" s="26"/>
      <c r="G16" s="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8" customFormat="1" ht="18.75" customHeight="1">
      <c r="A17" s="26"/>
      <c r="B17" s="27" t="s">
        <v>39</v>
      </c>
      <c r="C17" s="27" t="s">
        <v>377</v>
      </c>
      <c r="D17" s="32" t="s">
        <v>786</v>
      </c>
      <c r="E17" s="30"/>
      <c r="F17" s="26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8" customFormat="1" ht="18.75" customHeight="1">
      <c r="A18" s="26"/>
      <c r="B18" s="27"/>
      <c r="C18" s="27" t="s">
        <v>312</v>
      </c>
      <c r="D18" s="29" t="s">
        <v>548</v>
      </c>
      <c r="E18" s="30"/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8" customFormat="1" ht="18.75" customHeight="1">
      <c r="A19" s="26"/>
      <c r="B19" s="27"/>
      <c r="C19" s="27" t="s">
        <v>313</v>
      </c>
      <c r="D19" s="32"/>
      <c r="E19" s="30"/>
      <c r="F19" s="26"/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8" customFormat="1" ht="18.75" customHeight="1">
      <c r="A20" s="26"/>
      <c r="B20" s="27"/>
      <c r="C20" s="27" t="s">
        <v>314</v>
      </c>
      <c r="D20" s="32"/>
      <c r="E20" s="30"/>
      <c r="F20" s="26"/>
      <c r="G20" s="2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8" customFormat="1" ht="18.75" customHeight="1">
      <c r="A21" s="26"/>
      <c r="B21" s="27"/>
      <c r="C21" s="27" t="s">
        <v>315</v>
      </c>
      <c r="D21" s="32"/>
      <c r="E21" s="30"/>
      <c r="F21" s="26"/>
      <c r="G21" s="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28" customFormat="1" ht="18.75" customHeight="1">
      <c r="A22" s="26"/>
      <c r="B22" s="27"/>
      <c r="C22" s="27" t="s">
        <v>39</v>
      </c>
      <c r="D22" s="32"/>
      <c r="E22" s="30"/>
      <c r="F22" s="26"/>
      <c r="G22" s="2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28" customFormat="1" ht="18.75" customHeight="1">
      <c r="A23" s="34"/>
      <c r="B23" s="39"/>
      <c r="C23" s="39"/>
      <c r="D23" s="37"/>
      <c r="E23" s="38"/>
      <c r="F23" s="34"/>
      <c r="G23" s="3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28" customFormat="1" ht="18.75" customHeight="1">
      <c r="A24" s="26">
        <v>3</v>
      </c>
      <c r="B24" s="27" t="s">
        <v>557</v>
      </c>
      <c r="C24" s="27" t="s">
        <v>558</v>
      </c>
      <c r="D24" s="67">
        <v>20000</v>
      </c>
      <c r="E24" s="30" t="s">
        <v>32</v>
      </c>
      <c r="F24" s="26" t="s">
        <v>36</v>
      </c>
      <c r="G24" s="27"/>
      <c r="H24" s="31"/>
      <c r="I24" s="31"/>
      <c r="J24" s="31"/>
      <c r="K24" s="31"/>
      <c r="L24" s="31" t="s">
        <v>20</v>
      </c>
      <c r="M24" s="31"/>
      <c r="N24" s="31"/>
      <c r="O24" s="31"/>
      <c r="P24" s="31"/>
      <c r="Q24" s="31"/>
      <c r="R24" s="31"/>
    </row>
    <row r="25" spans="1:18" s="28" customFormat="1" ht="18.75" customHeight="1">
      <c r="A25" s="26"/>
      <c r="B25" s="27" t="s">
        <v>306</v>
      </c>
      <c r="C25" s="27" t="s">
        <v>559</v>
      </c>
      <c r="D25" s="29" t="s">
        <v>68</v>
      </c>
      <c r="E25" s="30"/>
      <c r="F25" s="26"/>
      <c r="G25" s="27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28" customFormat="1" ht="18.75" customHeight="1">
      <c r="A26" s="26"/>
      <c r="B26" s="27" t="s">
        <v>549</v>
      </c>
      <c r="C26" s="27" t="s">
        <v>560</v>
      </c>
      <c r="D26" s="32" t="s">
        <v>487</v>
      </c>
      <c r="E26" s="30"/>
      <c r="F26" s="26"/>
      <c r="G26" s="2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8" customFormat="1" ht="18.75" customHeight="1">
      <c r="A27" s="26"/>
      <c r="B27" s="27" t="s">
        <v>554</v>
      </c>
      <c r="C27" s="27" t="s">
        <v>561</v>
      </c>
      <c r="D27" s="29" t="s">
        <v>562</v>
      </c>
      <c r="E27" s="30"/>
      <c r="F27" s="26"/>
      <c r="G27" s="27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8" customFormat="1" ht="17.25" customHeight="1">
      <c r="A28" s="34"/>
      <c r="B28" s="39"/>
      <c r="C28" s="39"/>
      <c r="D28" s="37"/>
      <c r="E28" s="38"/>
      <c r="F28" s="34"/>
      <c r="G28" s="39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8" customFormat="1" ht="18.75" customHeight="1">
      <c r="A29" s="26">
        <v>4</v>
      </c>
      <c r="B29" s="31" t="s">
        <v>54</v>
      </c>
      <c r="C29" s="31" t="s">
        <v>65</v>
      </c>
      <c r="D29" s="32">
        <v>50000</v>
      </c>
      <c r="E29" s="30" t="s">
        <v>27</v>
      </c>
      <c r="F29" s="26" t="s">
        <v>36</v>
      </c>
      <c r="G29" s="27"/>
      <c r="H29" s="31"/>
      <c r="I29" s="31"/>
      <c r="J29" s="31"/>
      <c r="K29" s="31"/>
      <c r="L29" s="31"/>
      <c r="M29" s="31"/>
      <c r="N29" s="31"/>
      <c r="O29" s="31" t="s">
        <v>23</v>
      </c>
      <c r="P29" s="31"/>
      <c r="Q29" s="31"/>
      <c r="R29" s="31"/>
    </row>
    <row r="30" spans="1:18" s="28" customFormat="1" ht="18.75" customHeight="1">
      <c r="A30" s="26"/>
      <c r="B30" s="31"/>
      <c r="C30" s="27" t="s">
        <v>55</v>
      </c>
      <c r="D30" s="29" t="s">
        <v>68</v>
      </c>
      <c r="E30" s="30"/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8.75" customHeight="1">
      <c r="A31" s="26"/>
      <c r="B31" s="31"/>
      <c r="C31" s="27" t="s">
        <v>154</v>
      </c>
      <c r="D31" s="32" t="s">
        <v>487</v>
      </c>
      <c r="E31" s="30"/>
      <c r="F31" s="26"/>
      <c r="G31" s="2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8" customFormat="1" ht="18.75" customHeight="1">
      <c r="A32" s="26"/>
      <c r="B32" s="31"/>
      <c r="C32" s="31" t="s">
        <v>156</v>
      </c>
      <c r="D32" s="29" t="s">
        <v>562</v>
      </c>
      <c r="E32" s="30"/>
      <c r="F32" s="26"/>
      <c r="G32" s="2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8" customFormat="1" ht="18.75" customHeight="1">
      <c r="A33" s="26"/>
      <c r="B33" s="31"/>
      <c r="C33" s="31" t="s">
        <v>158</v>
      </c>
      <c r="D33" s="32"/>
      <c r="E33" s="30"/>
      <c r="F33" s="26"/>
      <c r="G33" s="2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8" customFormat="1" ht="18.75" customHeight="1">
      <c r="A34" s="26"/>
      <c r="B34" s="31"/>
      <c r="C34" s="27" t="s">
        <v>157</v>
      </c>
      <c r="D34" s="32">
        <v>253230</v>
      </c>
      <c r="E34" s="30"/>
      <c r="F34" s="26"/>
      <c r="G34" s="2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8" customFormat="1" ht="18.75" customHeight="1">
      <c r="A35" s="26"/>
      <c r="B35" s="31"/>
      <c r="C35" s="27" t="s">
        <v>159</v>
      </c>
      <c r="D35" s="32"/>
      <c r="E35" s="30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9.5" customHeight="1">
      <c r="A36" s="34"/>
      <c r="B36" s="35"/>
      <c r="C36" s="39"/>
      <c r="D36" s="37"/>
      <c r="E36" s="38"/>
      <c r="F36" s="34"/>
      <c r="G36" s="3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8" customFormat="1" ht="18.75" customHeight="1">
      <c r="A37" s="26">
        <v>5</v>
      </c>
      <c r="B37" s="31" t="s">
        <v>64</v>
      </c>
      <c r="C37" s="28" t="s">
        <v>62</v>
      </c>
      <c r="D37" s="32">
        <v>253350</v>
      </c>
      <c r="E37" s="30" t="s">
        <v>27</v>
      </c>
      <c r="F37" s="26" t="s">
        <v>36</v>
      </c>
      <c r="G37" s="27" t="s">
        <v>15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 t="s">
        <v>26</v>
      </c>
    </row>
    <row r="38" spans="1:18" s="28" customFormat="1" ht="18.75" customHeight="1">
      <c r="A38" s="26"/>
      <c r="B38" s="31" t="s">
        <v>63</v>
      </c>
      <c r="C38" s="27" t="s">
        <v>93</v>
      </c>
      <c r="D38" s="32" t="s">
        <v>81</v>
      </c>
      <c r="E38" s="81"/>
      <c r="F38" s="26"/>
      <c r="G38" s="2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8" customFormat="1" ht="18.75" customHeight="1">
      <c r="A39" s="26"/>
      <c r="B39" s="31"/>
      <c r="D39" s="29"/>
      <c r="E39" s="81"/>
      <c r="F39" s="26"/>
      <c r="G39" s="2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8" customFormat="1" ht="18.75" customHeight="1">
      <c r="A40" s="34"/>
      <c r="B40" s="35"/>
      <c r="C40" s="36"/>
      <c r="D40" s="43"/>
      <c r="E40" s="38"/>
      <c r="F40" s="34"/>
      <c r="G40" s="39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8" customFormat="1" ht="18.75" customHeight="1">
      <c r="A41" s="26">
        <v>6</v>
      </c>
      <c r="B41" s="31" t="s">
        <v>294</v>
      </c>
      <c r="C41" s="28" t="s">
        <v>297</v>
      </c>
      <c r="D41" s="32">
        <v>280000</v>
      </c>
      <c r="E41" s="30" t="s">
        <v>27</v>
      </c>
      <c r="F41" s="26" t="s">
        <v>36</v>
      </c>
      <c r="G41" s="27"/>
      <c r="H41" s="31"/>
      <c r="I41" s="31"/>
      <c r="J41" s="31"/>
      <c r="K41" s="31"/>
      <c r="L41" s="31"/>
      <c r="M41" s="31"/>
      <c r="N41" s="31"/>
      <c r="O41" s="31"/>
      <c r="P41" s="31" t="s">
        <v>24</v>
      </c>
      <c r="Q41" s="31"/>
      <c r="R41" s="31"/>
    </row>
    <row r="42" spans="1:18" s="28" customFormat="1" ht="18.75" customHeight="1">
      <c r="A42" s="26"/>
      <c r="B42" s="31" t="s">
        <v>295</v>
      </c>
      <c r="C42" s="28" t="s">
        <v>298</v>
      </c>
      <c r="D42" s="29" t="s">
        <v>68</v>
      </c>
      <c r="E42" s="30"/>
      <c r="F42" s="26"/>
      <c r="G42" s="2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8" customFormat="1" ht="18.75" customHeight="1">
      <c r="A43" s="26"/>
      <c r="B43" s="31" t="s">
        <v>296</v>
      </c>
      <c r="C43" s="28" t="s">
        <v>385</v>
      </c>
      <c r="D43" s="32" t="s">
        <v>487</v>
      </c>
      <c r="E43" s="30"/>
      <c r="F43" s="26"/>
      <c r="G43" s="2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8" customFormat="1" ht="18.75" customHeight="1">
      <c r="A44" s="26"/>
      <c r="B44" s="31"/>
      <c r="C44" s="28" t="s">
        <v>299</v>
      </c>
      <c r="D44" s="29" t="s">
        <v>562</v>
      </c>
      <c r="E44" s="30"/>
      <c r="F44" s="26"/>
      <c r="G44" s="2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8" customFormat="1" ht="18.75" customHeight="1">
      <c r="A45" s="26"/>
      <c r="B45" s="31"/>
      <c r="C45" s="27"/>
      <c r="D45" s="13"/>
      <c r="E45" s="30"/>
      <c r="F45" s="26"/>
      <c r="G45" s="2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8" customFormat="1" ht="18.75" customHeight="1">
      <c r="A46" s="26"/>
      <c r="B46" s="31"/>
      <c r="C46" s="27"/>
      <c r="D46" s="13"/>
      <c r="E46" s="30"/>
      <c r="F46" s="26"/>
      <c r="G46" s="27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8" customFormat="1" ht="18.75" customHeight="1">
      <c r="A47" s="26"/>
      <c r="B47" s="31"/>
      <c r="C47" s="27"/>
      <c r="D47" s="13"/>
      <c r="E47" s="30"/>
      <c r="F47" s="26"/>
      <c r="G47" s="2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8" customFormat="1" ht="18.75" customHeight="1">
      <c r="A48" s="26"/>
      <c r="B48" s="31"/>
      <c r="C48" s="31"/>
      <c r="D48" s="13"/>
      <c r="E48" s="30"/>
      <c r="F48" s="26"/>
      <c r="G48" s="27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147" customFormat="1" ht="18.75" customHeight="1">
      <c r="A49" s="141" t="s">
        <v>7</v>
      </c>
      <c r="B49" s="141" t="s">
        <v>400</v>
      </c>
      <c r="C49" s="146"/>
      <c r="D49" s="143">
        <f>SUM(D1:D48)</f>
        <v>879580</v>
      </c>
      <c r="E49" s="141"/>
      <c r="F49" s="141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</row>
    <row r="50" spans="1:18" ht="18.75" customHeight="1">
      <c r="A50" s="68"/>
      <c r="B50" s="28"/>
      <c r="C50" s="28"/>
      <c r="D50" s="13"/>
      <c r="E50" s="78"/>
      <c r="F50" s="6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8.75" customHeight="1">
      <c r="A51" s="68"/>
      <c r="B51" s="28"/>
      <c r="C51" s="28"/>
      <c r="D51" s="13"/>
      <c r="E51" s="78"/>
      <c r="F51" s="6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</sheetData>
  <sheetProtection/>
  <mergeCells count="4">
    <mergeCell ref="P1:R1"/>
    <mergeCell ref="B3:B5"/>
    <mergeCell ref="G3:I3"/>
    <mergeCell ref="J3:R3"/>
  </mergeCells>
  <printOptions/>
  <pageMargins left="0.301180008748906" right="0.15748031496063" top="1.5" bottom="0.984251968503937" header="0.511809930008749" footer="0.511809930008749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zoomScalePageLayoutView="0" workbookViewId="0" topLeftCell="A28">
      <selection activeCell="C37" sqref="C37"/>
    </sheetView>
  </sheetViews>
  <sheetFormatPr defaultColWidth="4.00390625" defaultRowHeight="18.75" customHeight="1"/>
  <cols>
    <col min="1" max="1" width="4.8515625" style="49" customWidth="1"/>
    <col min="2" max="2" width="30.57421875" style="14" customWidth="1"/>
    <col min="3" max="3" width="33.28125" style="14" customWidth="1"/>
    <col min="4" max="4" width="14.140625" style="50" customWidth="1"/>
    <col min="5" max="5" width="11.28125" style="49" customWidth="1"/>
    <col min="6" max="6" width="9.7109375" style="49" customWidth="1"/>
    <col min="7" max="11" width="4.00390625" style="14" customWidth="1"/>
    <col min="12" max="12" width="4.140625" style="14" customWidth="1"/>
    <col min="13" max="16384" width="4.00390625" style="14" customWidth="1"/>
  </cols>
  <sheetData>
    <row r="1" spans="1:18" ht="18.75" customHeight="1">
      <c r="A1" s="16" t="s">
        <v>674</v>
      </c>
      <c r="P1" s="176" t="s">
        <v>173</v>
      </c>
      <c r="Q1" s="177"/>
      <c r="R1" s="178"/>
    </row>
    <row r="2" spans="1:6" s="28" customFormat="1" ht="18.75" customHeight="1">
      <c r="A2" s="68"/>
      <c r="B2" s="82" t="s">
        <v>181</v>
      </c>
      <c r="D2" s="13"/>
      <c r="E2" s="68"/>
      <c r="F2" s="68"/>
    </row>
    <row r="3" spans="1:18" s="18" customFormat="1" ht="18.75">
      <c r="A3" s="117" t="s">
        <v>10</v>
      </c>
      <c r="B3" s="170" t="s">
        <v>69</v>
      </c>
      <c r="C3" s="117" t="s">
        <v>161</v>
      </c>
      <c r="D3" s="118" t="s">
        <v>12</v>
      </c>
      <c r="E3" s="117" t="s">
        <v>13</v>
      </c>
      <c r="F3" s="119" t="s">
        <v>164</v>
      </c>
      <c r="G3" s="173" t="s">
        <v>407</v>
      </c>
      <c r="H3" s="174"/>
      <c r="I3" s="175"/>
      <c r="J3" s="173" t="s">
        <v>782</v>
      </c>
      <c r="K3" s="174"/>
      <c r="L3" s="174"/>
      <c r="M3" s="174"/>
      <c r="N3" s="174"/>
      <c r="O3" s="174"/>
      <c r="P3" s="174"/>
      <c r="Q3" s="174"/>
      <c r="R3" s="175"/>
    </row>
    <row r="4" spans="1:18" s="18" customFormat="1" ht="18.75">
      <c r="A4" s="120" t="s">
        <v>11</v>
      </c>
      <c r="B4" s="171"/>
      <c r="C4" s="120" t="s">
        <v>162</v>
      </c>
      <c r="D4" s="121" t="s">
        <v>163</v>
      </c>
      <c r="E4" s="120" t="s">
        <v>14</v>
      </c>
      <c r="F4" s="122" t="s">
        <v>165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s="18" customFormat="1" ht="18.75">
      <c r="A5" s="123"/>
      <c r="B5" s="172"/>
      <c r="C5" s="123"/>
      <c r="D5" s="124"/>
      <c r="E5" s="123"/>
      <c r="F5" s="125" t="s">
        <v>166</v>
      </c>
      <c r="G5" s="126" t="s">
        <v>15</v>
      </c>
      <c r="H5" s="126" t="s">
        <v>16</v>
      </c>
      <c r="I5" s="126" t="s">
        <v>17</v>
      </c>
      <c r="J5" s="126" t="s">
        <v>18</v>
      </c>
      <c r="K5" s="126" t="s">
        <v>19</v>
      </c>
      <c r="L5" s="126" t="s">
        <v>20</v>
      </c>
      <c r="M5" s="126" t="s">
        <v>21</v>
      </c>
      <c r="N5" s="126" t="s">
        <v>22</v>
      </c>
      <c r="O5" s="126" t="s">
        <v>23</v>
      </c>
      <c r="P5" s="126" t="s">
        <v>24</v>
      </c>
      <c r="Q5" s="126" t="s">
        <v>25</v>
      </c>
      <c r="R5" s="126" t="s">
        <v>26</v>
      </c>
    </row>
    <row r="6" spans="1:18" s="28" customFormat="1" ht="18.75">
      <c r="A6" s="40">
        <v>1</v>
      </c>
      <c r="B6" s="77" t="s">
        <v>145</v>
      </c>
      <c r="C6" s="28" t="s">
        <v>56</v>
      </c>
      <c r="D6" s="84">
        <v>10000</v>
      </c>
      <c r="E6" s="30" t="s">
        <v>32</v>
      </c>
      <c r="F6" s="26" t="s">
        <v>36</v>
      </c>
      <c r="G6" s="27"/>
      <c r="H6" s="31"/>
      <c r="I6" s="31"/>
      <c r="J6" s="31" t="s">
        <v>18</v>
      </c>
      <c r="K6" s="31"/>
      <c r="L6" s="31"/>
      <c r="M6" s="31"/>
      <c r="N6" s="31"/>
      <c r="O6" s="31"/>
      <c r="P6" s="31"/>
      <c r="Q6" s="31"/>
      <c r="R6" s="31"/>
    </row>
    <row r="7" spans="1:18" s="28" customFormat="1" ht="18.75">
      <c r="A7" s="40"/>
      <c r="B7" s="52" t="s">
        <v>146</v>
      </c>
      <c r="C7" s="62" t="s">
        <v>142</v>
      </c>
      <c r="D7" s="29" t="s">
        <v>68</v>
      </c>
      <c r="E7" s="30"/>
      <c r="F7" s="26"/>
      <c r="G7" s="27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28" customFormat="1" ht="18.75">
      <c r="A8" s="40"/>
      <c r="B8" s="52" t="s">
        <v>796</v>
      </c>
      <c r="C8" s="62" t="s">
        <v>143</v>
      </c>
      <c r="D8" s="32" t="s">
        <v>786</v>
      </c>
      <c r="E8" s="30"/>
      <c r="F8" s="26"/>
      <c r="G8" s="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28" customFormat="1" ht="18.75">
      <c r="A9" s="40"/>
      <c r="B9" s="52"/>
      <c r="C9" s="155"/>
      <c r="D9" s="29" t="s">
        <v>564</v>
      </c>
      <c r="E9" s="30"/>
      <c r="F9" s="26"/>
      <c r="G9" s="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28" customFormat="1" ht="18.75">
      <c r="A10" s="42"/>
      <c r="B10" s="47"/>
      <c r="C10" s="47"/>
      <c r="D10" s="43"/>
      <c r="E10" s="38"/>
      <c r="F10" s="34"/>
      <c r="G10" s="39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8" customFormat="1" ht="18.75" customHeight="1">
      <c r="A11" s="26">
        <v>2</v>
      </c>
      <c r="B11" s="31" t="s">
        <v>565</v>
      </c>
      <c r="C11" s="28" t="s">
        <v>56</v>
      </c>
      <c r="D11" s="29">
        <v>10000</v>
      </c>
      <c r="E11" s="30" t="s">
        <v>27</v>
      </c>
      <c r="F11" s="26" t="s">
        <v>36</v>
      </c>
      <c r="G11" s="27"/>
      <c r="H11" s="31"/>
      <c r="I11" s="31"/>
      <c r="J11" s="31"/>
      <c r="K11" s="31"/>
      <c r="L11" s="31"/>
      <c r="M11" s="31"/>
      <c r="N11" s="31"/>
      <c r="O11" s="31"/>
      <c r="P11" s="31"/>
      <c r="Q11" s="31" t="s">
        <v>25</v>
      </c>
      <c r="R11" s="31"/>
    </row>
    <row r="12" spans="1:18" s="28" customFormat="1" ht="18.75" customHeight="1">
      <c r="A12" s="26"/>
      <c r="B12" s="28" t="s">
        <v>566</v>
      </c>
      <c r="C12" s="62" t="s">
        <v>142</v>
      </c>
      <c r="D12" s="29" t="s">
        <v>68</v>
      </c>
      <c r="E12" s="30"/>
      <c r="F12" s="26"/>
      <c r="G12" s="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8" customFormat="1" ht="18.75" customHeight="1">
      <c r="A13" s="26"/>
      <c r="B13" s="28" t="s">
        <v>796</v>
      </c>
      <c r="C13" s="62" t="s">
        <v>143</v>
      </c>
      <c r="D13" s="32" t="s">
        <v>786</v>
      </c>
      <c r="E13" s="30"/>
      <c r="F13" s="26"/>
      <c r="G13" s="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28" customFormat="1" ht="18.75" customHeight="1">
      <c r="A14" s="26"/>
      <c r="C14" s="52"/>
      <c r="D14" s="29" t="s">
        <v>564</v>
      </c>
      <c r="E14" s="30"/>
      <c r="F14" s="26"/>
      <c r="G14" s="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28" customFormat="1" ht="17.25" customHeight="1">
      <c r="A15" s="34"/>
      <c r="B15" s="36"/>
      <c r="C15" s="47"/>
      <c r="D15" s="43"/>
      <c r="E15" s="38"/>
      <c r="F15" s="34"/>
      <c r="G15" s="3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s="28" customFormat="1" ht="18.75" customHeight="1">
      <c r="A16" s="26">
        <v>3</v>
      </c>
      <c r="B16" s="77" t="s">
        <v>153</v>
      </c>
      <c r="C16" s="28" t="s">
        <v>56</v>
      </c>
      <c r="D16" s="29">
        <v>5000</v>
      </c>
      <c r="E16" s="30" t="s">
        <v>27</v>
      </c>
      <c r="F16" s="26" t="s">
        <v>36</v>
      </c>
      <c r="G16" s="27"/>
      <c r="H16" s="31"/>
      <c r="I16" s="31"/>
      <c r="J16" s="31" t="s">
        <v>18</v>
      </c>
      <c r="K16" s="31"/>
      <c r="L16" s="31"/>
      <c r="M16" s="31"/>
      <c r="N16" s="31"/>
      <c r="O16" s="31"/>
      <c r="P16" s="31"/>
      <c r="Q16" s="31"/>
      <c r="R16" s="31"/>
    </row>
    <row r="17" spans="1:18" s="28" customFormat="1" ht="18.75" customHeight="1">
      <c r="A17" s="26"/>
      <c r="B17" s="28" t="s">
        <v>147</v>
      </c>
      <c r="C17" s="62" t="s">
        <v>142</v>
      </c>
      <c r="D17" s="29" t="s">
        <v>68</v>
      </c>
      <c r="E17" s="30"/>
      <c r="F17" s="26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8" customFormat="1" ht="18.75" customHeight="1">
      <c r="A18" s="26"/>
      <c r="B18" s="28" t="s">
        <v>148</v>
      </c>
      <c r="C18" s="62" t="s">
        <v>143</v>
      </c>
      <c r="D18" s="32" t="s">
        <v>786</v>
      </c>
      <c r="E18" s="30"/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8" customFormat="1" ht="18.75" customHeight="1">
      <c r="A19" s="26"/>
      <c r="B19" s="28" t="s">
        <v>797</v>
      </c>
      <c r="C19" s="52"/>
      <c r="D19" s="29" t="s">
        <v>564</v>
      </c>
      <c r="E19" s="30"/>
      <c r="F19" s="26"/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8" customFormat="1" ht="18.75" customHeight="1">
      <c r="A20" s="26"/>
      <c r="C20" s="52"/>
      <c r="D20" s="29"/>
      <c r="E20" s="30"/>
      <c r="F20" s="26"/>
      <c r="G20" s="2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8" customFormat="1" ht="18.75" customHeight="1">
      <c r="A21" s="26"/>
      <c r="C21" s="52"/>
      <c r="D21" s="29"/>
      <c r="E21" s="30"/>
      <c r="F21" s="26"/>
      <c r="G21" s="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28" customFormat="1" ht="20.25" customHeight="1">
      <c r="A22" s="34"/>
      <c r="B22" s="36"/>
      <c r="C22" s="47"/>
      <c r="D22" s="43"/>
      <c r="E22" s="38"/>
      <c r="F22" s="34"/>
      <c r="G22" s="3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28" customFormat="1" ht="18.75" customHeight="1">
      <c r="A23" s="26">
        <v>4</v>
      </c>
      <c r="B23" s="77" t="s">
        <v>153</v>
      </c>
      <c r="C23" s="28" t="s">
        <v>56</v>
      </c>
      <c r="D23" s="29">
        <v>5000</v>
      </c>
      <c r="E23" s="30" t="s">
        <v>27</v>
      </c>
      <c r="F23" s="26" t="s">
        <v>36</v>
      </c>
      <c r="G23" s="27"/>
      <c r="H23" s="31"/>
      <c r="I23" s="31"/>
      <c r="J23" s="31"/>
      <c r="K23" s="31"/>
      <c r="L23" s="31" t="s">
        <v>21</v>
      </c>
      <c r="M23" s="31"/>
      <c r="N23" s="31"/>
      <c r="O23" s="31"/>
      <c r="P23" s="31"/>
      <c r="Q23" s="31"/>
      <c r="R23" s="31"/>
    </row>
    <row r="24" spans="1:18" s="28" customFormat="1" ht="18.75" customHeight="1">
      <c r="A24" s="26"/>
      <c r="B24" s="28" t="s">
        <v>147</v>
      </c>
      <c r="C24" s="62" t="s">
        <v>142</v>
      </c>
      <c r="D24" s="29" t="s">
        <v>68</v>
      </c>
      <c r="E24" s="30"/>
      <c r="F24" s="26"/>
      <c r="G24" s="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8" customFormat="1" ht="18.75" customHeight="1">
      <c r="A25" s="26"/>
      <c r="B25" s="28" t="s">
        <v>148</v>
      </c>
      <c r="C25" s="62" t="s">
        <v>143</v>
      </c>
      <c r="D25" s="32" t="s">
        <v>786</v>
      </c>
      <c r="E25" s="30"/>
      <c r="F25" s="26"/>
      <c r="G25" s="27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28" customFormat="1" ht="18.75" customHeight="1">
      <c r="A26" s="26"/>
      <c r="B26" s="28" t="s">
        <v>798</v>
      </c>
      <c r="C26" s="52"/>
      <c r="D26" s="29" t="s">
        <v>564</v>
      </c>
      <c r="E26" s="30"/>
      <c r="F26" s="26"/>
      <c r="G26" s="2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8" customFormat="1" ht="18.75" customHeight="1">
      <c r="A27" s="34"/>
      <c r="B27" s="36"/>
      <c r="C27" s="47"/>
      <c r="D27" s="43"/>
      <c r="E27" s="38"/>
      <c r="F27" s="34"/>
      <c r="G27" s="3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8" customFormat="1" ht="18.75" customHeight="1">
      <c r="A28" s="26">
        <v>5</v>
      </c>
      <c r="B28" s="31" t="s">
        <v>805</v>
      </c>
      <c r="C28" s="28" t="s">
        <v>56</v>
      </c>
      <c r="D28" s="29">
        <v>20000</v>
      </c>
      <c r="E28" s="30" t="s">
        <v>27</v>
      </c>
      <c r="F28" s="26" t="s">
        <v>36</v>
      </c>
      <c r="G28" s="27"/>
      <c r="H28" s="31" t="s">
        <v>16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8" customFormat="1" ht="18.75" customHeight="1">
      <c r="A29" s="26"/>
      <c r="B29" s="28" t="s">
        <v>806</v>
      </c>
      <c r="C29" s="62" t="s">
        <v>142</v>
      </c>
      <c r="D29" s="29" t="s">
        <v>68</v>
      </c>
      <c r="E29" s="30"/>
      <c r="F29" s="26"/>
      <c r="G29" s="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8" customFormat="1" ht="18.75" customHeight="1">
      <c r="A30" s="26"/>
      <c r="C30" s="62" t="s">
        <v>143</v>
      </c>
      <c r="D30" s="32" t="s">
        <v>786</v>
      </c>
      <c r="E30" s="30"/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8" customFormat="1" ht="18.75" customHeight="1">
      <c r="A31" s="26"/>
      <c r="C31" s="52"/>
      <c r="D31" s="29" t="s">
        <v>564</v>
      </c>
      <c r="E31" s="30"/>
      <c r="F31" s="26"/>
      <c r="G31" s="2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8" customFormat="1" ht="18.75" customHeight="1">
      <c r="A32" s="34"/>
      <c r="B32" s="36"/>
      <c r="C32" s="47"/>
      <c r="D32" s="43"/>
      <c r="E32" s="38"/>
      <c r="F32" s="34"/>
      <c r="G32" s="3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8" customFormat="1" ht="18.75" customHeight="1">
      <c r="A33" s="26">
        <v>6</v>
      </c>
      <c r="B33" s="31" t="s">
        <v>799</v>
      </c>
      <c r="C33" s="28" t="s">
        <v>802</v>
      </c>
      <c r="D33" s="32">
        <v>9000</v>
      </c>
      <c r="E33" s="30" t="s">
        <v>803</v>
      </c>
      <c r="F33" s="26" t="s">
        <v>36</v>
      </c>
      <c r="G33" s="27"/>
      <c r="H33" s="31" t="s">
        <v>16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8" customFormat="1" ht="18.75" customHeight="1">
      <c r="A34" s="26"/>
      <c r="B34" s="31" t="s">
        <v>800</v>
      </c>
      <c r="C34" s="28" t="s">
        <v>303</v>
      </c>
      <c r="D34" s="29" t="s">
        <v>68</v>
      </c>
      <c r="E34" s="30" t="s">
        <v>804</v>
      </c>
      <c r="F34" s="26"/>
      <c r="G34" s="2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8" customFormat="1" ht="18.75" customHeight="1">
      <c r="A35" s="26"/>
      <c r="B35" s="31" t="s">
        <v>801</v>
      </c>
      <c r="C35" s="28" t="s">
        <v>304</v>
      </c>
      <c r="D35" s="32" t="s">
        <v>786</v>
      </c>
      <c r="E35" s="30"/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8" customFormat="1" ht="18.75" customHeight="1">
      <c r="A36" s="26"/>
      <c r="B36" s="31"/>
      <c r="C36" s="28" t="s">
        <v>305</v>
      </c>
      <c r="D36" s="29" t="s">
        <v>563</v>
      </c>
      <c r="E36" s="30"/>
      <c r="F36" s="26"/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8" customFormat="1" ht="18.75" customHeight="1">
      <c r="A37" s="26"/>
      <c r="B37" s="31"/>
      <c r="C37" s="27"/>
      <c r="D37" s="13"/>
      <c r="E37" s="30"/>
      <c r="F37" s="26"/>
      <c r="G37" s="2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8" customFormat="1" ht="18.75" customHeight="1">
      <c r="A38" s="26"/>
      <c r="B38" s="31"/>
      <c r="C38" s="31"/>
      <c r="D38" s="13"/>
      <c r="E38" s="30"/>
      <c r="F38" s="26"/>
      <c r="G38" s="2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147" customFormat="1" ht="18.75" customHeight="1">
      <c r="A39" s="141" t="s">
        <v>7</v>
      </c>
      <c r="B39" s="141" t="s">
        <v>382</v>
      </c>
      <c r="C39" s="146"/>
      <c r="D39" s="143">
        <f>SUM(D6:D37)</f>
        <v>59000</v>
      </c>
      <c r="E39" s="141"/>
      <c r="F39" s="14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6" s="28" customFormat="1" ht="18.75" customHeight="1">
      <c r="A40" s="68"/>
      <c r="D40" s="13"/>
      <c r="E40" s="68"/>
      <c r="F40" s="68"/>
    </row>
    <row r="41" spans="1:6" s="28" customFormat="1" ht="18.75" customHeight="1">
      <c r="A41" s="68"/>
      <c r="D41" s="13"/>
      <c r="E41" s="68"/>
      <c r="F41" s="68"/>
    </row>
    <row r="42" spans="1:6" s="28" customFormat="1" ht="18.75" customHeight="1">
      <c r="A42" s="68"/>
      <c r="D42" s="13"/>
      <c r="E42" s="68"/>
      <c r="F42" s="68"/>
    </row>
    <row r="43" spans="1:6" s="28" customFormat="1" ht="18.75" customHeight="1">
      <c r="A43" s="68"/>
      <c r="D43" s="13"/>
      <c r="E43" s="68"/>
      <c r="F43" s="68"/>
    </row>
    <row r="44" spans="1:6" s="28" customFormat="1" ht="18.75" customHeight="1">
      <c r="A44" s="68"/>
      <c r="D44" s="13"/>
      <c r="E44" s="68"/>
      <c r="F44" s="68"/>
    </row>
    <row r="45" spans="1:6" s="28" customFormat="1" ht="18.75" customHeight="1">
      <c r="A45" s="68"/>
      <c r="D45" s="13"/>
      <c r="E45" s="68"/>
      <c r="F45" s="68"/>
    </row>
    <row r="46" spans="1:6" s="28" customFormat="1" ht="18.75" customHeight="1">
      <c r="A46" s="68"/>
      <c r="D46" s="13"/>
      <c r="E46" s="68"/>
      <c r="F46" s="68"/>
    </row>
    <row r="47" spans="1:6" s="28" customFormat="1" ht="18.75" customHeight="1">
      <c r="A47" s="68"/>
      <c r="D47" s="13"/>
      <c r="E47" s="68"/>
      <c r="F47" s="68"/>
    </row>
    <row r="48" spans="1:6" s="28" customFormat="1" ht="18.75" customHeight="1">
      <c r="A48" s="68"/>
      <c r="D48" s="13"/>
      <c r="E48" s="68"/>
      <c r="F48" s="68"/>
    </row>
    <row r="49" spans="1:6" s="28" customFormat="1" ht="18.75" customHeight="1">
      <c r="A49" s="68"/>
      <c r="D49" s="13"/>
      <c r="E49" s="68"/>
      <c r="F49" s="68"/>
    </row>
    <row r="50" spans="1:6" s="28" customFormat="1" ht="18.75" customHeight="1">
      <c r="A50" s="68"/>
      <c r="D50" s="13"/>
      <c r="E50" s="68"/>
      <c r="F50" s="68"/>
    </row>
    <row r="51" spans="1:6" s="28" customFormat="1" ht="18.75" customHeight="1">
      <c r="A51" s="68"/>
      <c r="D51" s="13"/>
      <c r="E51" s="68"/>
      <c r="F51" s="68"/>
    </row>
    <row r="52" spans="1:6" s="28" customFormat="1" ht="18.75" customHeight="1">
      <c r="A52" s="68"/>
      <c r="D52" s="13"/>
      <c r="E52" s="68"/>
      <c r="F52" s="68"/>
    </row>
    <row r="53" spans="1:6" s="28" customFormat="1" ht="18.75" customHeight="1">
      <c r="A53" s="68"/>
      <c r="D53" s="13"/>
      <c r="E53" s="68"/>
      <c r="F53" s="68"/>
    </row>
    <row r="54" spans="1:6" s="28" customFormat="1" ht="18.75" customHeight="1">
      <c r="A54" s="68"/>
      <c r="D54" s="13"/>
      <c r="E54" s="68"/>
      <c r="F54" s="68"/>
    </row>
    <row r="55" spans="1:6" s="28" customFormat="1" ht="18.75" customHeight="1">
      <c r="A55" s="68"/>
      <c r="D55" s="13"/>
      <c r="E55" s="68"/>
      <c r="F55" s="68"/>
    </row>
    <row r="56" spans="1:6" s="28" customFormat="1" ht="18.75" customHeight="1">
      <c r="A56" s="68"/>
      <c r="D56" s="13"/>
      <c r="E56" s="68"/>
      <c r="F56" s="68"/>
    </row>
    <row r="57" spans="1:6" s="28" customFormat="1" ht="18.75" customHeight="1">
      <c r="A57" s="68"/>
      <c r="D57" s="13"/>
      <c r="E57" s="68"/>
      <c r="F57" s="68"/>
    </row>
    <row r="58" spans="1:6" s="28" customFormat="1" ht="18.75" customHeight="1">
      <c r="A58" s="68"/>
      <c r="D58" s="13"/>
      <c r="E58" s="68"/>
      <c r="F58" s="68"/>
    </row>
    <row r="59" spans="1:6" s="28" customFormat="1" ht="18.75" customHeight="1">
      <c r="A59" s="68"/>
      <c r="D59" s="13"/>
      <c r="E59" s="68"/>
      <c r="F59" s="68"/>
    </row>
    <row r="60" spans="1:6" s="28" customFormat="1" ht="18.75" customHeight="1">
      <c r="A60" s="68"/>
      <c r="D60" s="13"/>
      <c r="E60" s="68"/>
      <c r="F60" s="68"/>
    </row>
    <row r="61" spans="1:6" s="28" customFormat="1" ht="18.75" customHeight="1">
      <c r="A61" s="68"/>
      <c r="D61" s="13"/>
      <c r="E61" s="68"/>
      <c r="F61" s="68"/>
    </row>
    <row r="62" spans="1:6" s="28" customFormat="1" ht="18.75" customHeight="1">
      <c r="A62" s="68"/>
      <c r="D62" s="13"/>
      <c r="E62" s="68"/>
      <c r="F62" s="68"/>
    </row>
    <row r="63" spans="1:6" s="28" customFormat="1" ht="18.75" customHeight="1">
      <c r="A63" s="68"/>
      <c r="D63" s="13"/>
      <c r="E63" s="68"/>
      <c r="F63" s="68"/>
    </row>
    <row r="64" spans="1:6" s="28" customFormat="1" ht="18.75" customHeight="1">
      <c r="A64" s="68"/>
      <c r="D64" s="13"/>
      <c r="E64" s="68"/>
      <c r="F64" s="68"/>
    </row>
    <row r="65" spans="1:6" s="28" customFormat="1" ht="18.75" customHeight="1">
      <c r="A65" s="68"/>
      <c r="D65" s="13"/>
      <c r="E65" s="68"/>
      <c r="F65" s="68"/>
    </row>
    <row r="66" spans="1:6" s="28" customFormat="1" ht="18.75" customHeight="1">
      <c r="A66" s="68"/>
      <c r="D66" s="13"/>
      <c r="E66" s="68"/>
      <c r="F66" s="68"/>
    </row>
    <row r="67" spans="1:6" s="28" customFormat="1" ht="18.75" customHeight="1">
      <c r="A67" s="68"/>
      <c r="D67" s="13"/>
      <c r="E67" s="68"/>
      <c r="F67" s="68"/>
    </row>
    <row r="68" spans="1:6" s="28" customFormat="1" ht="18.75" customHeight="1">
      <c r="A68" s="68"/>
      <c r="D68" s="13"/>
      <c r="E68" s="68"/>
      <c r="F68" s="68"/>
    </row>
    <row r="69" spans="1:6" s="28" customFormat="1" ht="18.75" customHeight="1">
      <c r="A69" s="68"/>
      <c r="D69" s="13"/>
      <c r="E69" s="68"/>
      <c r="F69" s="68"/>
    </row>
    <row r="70" spans="1:6" s="28" customFormat="1" ht="18.75" customHeight="1">
      <c r="A70" s="68"/>
      <c r="D70" s="13"/>
      <c r="E70" s="68"/>
      <c r="F70" s="68"/>
    </row>
    <row r="71" spans="1:6" s="28" customFormat="1" ht="18.75" customHeight="1">
      <c r="A71" s="68"/>
      <c r="D71" s="13"/>
      <c r="E71" s="68"/>
      <c r="F71" s="68"/>
    </row>
    <row r="72" spans="1:6" s="28" customFormat="1" ht="18.75" customHeight="1">
      <c r="A72" s="68"/>
      <c r="D72" s="13"/>
      <c r="E72" s="68"/>
      <c r="F72" s="68"/>
    </row>
    <row r="73" spans="1:6" s="28" customFormat="1" ht="18.75" customHeight="1">
      <c r="A73" s="68"/>
      <c r="D73" s="13"/>
      <c r="E73" s="68"/>
      <c r="F73" s="68"/>
    </row>
    <row r="74" spans="1:6" s="28" customFormat="1" ht="18.75" customHeight="1">
      <c r="A74" s="68"/>
      <c r="D74" s="13"/>
      <c r="E74" s="68"/>
      <c r="F74" s="68"/>
    </row>
    <row r="75" spans="1:6" s="28" customFormat="1" ht="18.75" customHeight="1">
      <c r="A75" s="68"/>
      <c r="D75" s="13"/>
      <c r="E75" s="68"/>
      <c r="F75" s="68"/>
    </row>
    <row r="76" spans="1:6" s="28" customFormat="1" ht="18.75" customHeight="1">
      <c r="A76" s="68"/>
      <c r="D76" s="13"/>
      <c r="E76" s="68"/>
      <c r="F76" s="68"/>
    </row>
    <row r="77" spans="1:6" s="28" customFormat="1" ht="18.75" customHeight="1">
      <c r="A77" s="68"/>
      <c r="D77" s="13"/>
      <c r="E77" s="68"/>
      <c r="F77" s="68"/>
    </row>
    <row r="78" spans="1:6" s="28" customFormat="1" ht="18.75" customHeight="1">
      <c r="A78" s="68"/>
      <c r="D78" s="13"/>
      <c r="E78" s="68"/>
      <c r="F78" s="68"/>
    </row>
    <row r="79" spans="1:6" s="28" customFormat="1" ht="18.75" customHeight="1">
      <c r="A79" s="68"/>
      <c r="D79" s="13"/>
      <c r="E79" s="68"/>
      <c r="F79" s="68"/>
    </row>
    <row r="80" spans="1:6" s="28" customFormat="1" ht="18.75" customHeight="1">
      <c r="A80" s="68"/>
      <c r="D80" s="13"/>
      <c r="E80" s="68"/>
      <c r="F80" s="68"/>
    </row>
    <row r="81" spans="1:6" s="28" customFormat="1" ht="18.75" customHeight="1">
      <c r="A81" s="68"/>
      <c r="D81" s="13"/>
      <c r="E81" s="68"/>
      <c r="F81" s="68"/>
    </row>
    <row r="82" spans="1:6" s="28" customFormat="1" ht="18.75" customHeight="1">
      <c r="A82" s="68"/>
      <c r="D82" s="13"/>
      <c r="E82" s="68"/>
      <c r="F82" s="68"/>
    </row>
  </sheetData>
  <sheetProtection/>
  <mergeCells count="4">
    <mergeCell ref="B3:B5"/>
    <mergeCell ref="G3:I3"/>
    <mergeCell ref="J3:R3"/>
    <mergeCell ref="P1:R1"/>
  </mergeCells>
  <printOptions/>
  <pageMargins left="0.301181102" right="0.15748031496063" top="1.5" bottom="0.984251968503937" header="0.511809930008749" footer="0.5118099300087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UserPP</cp:lastModifiedBy>
  <cp:lastPrinted>2019-10-08T03:22:33Z</cp:lastPrinted>
  <dcterms:created xsi:type="dcterms:W3CDTF">2006-11-14T03:53:45Z</dcterms:created>
  <dcterms:modified xsi:type="dcterms:W3CDTF">2020-10-22T08:53:52Z</dcterms:modified>
  <cp:category/>
  <cp:version/>
  <cp:contentType/>
  <cp:contentStatus/>
</cp:coreProperties>
</file>